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1"/>
  </bookViews>
  <sheets>
    <sheet name="наш" sheetId="1" r:id="rId1"/>
    <sheet name="закупка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<sst xmlns="http://schemas.openxmlformats.org/spreadsheetml/2006/main" count="139" uniqueCount="61">
  <si>
    <t>Лента для автоматов, упаковывается в короба, наматывается на шпули 200 или 406мм диаметра</t>
  </si>
  <si>
    <t>0.45</t>
  </si>
  <si>
    <t>0.5</t>
  </si>
  <si>
    <t>Ширина (мм)</t>
  </si>
  <si>
    <t>Толщина (мм)</t>
  </si>
  <si>
    <t>Длина (м)</t>
  </si>
  <si>
    <t>Вес (кг)</t>
  </si>
  <si>
    <t xml:space="preserve">Цена с НДС </t>
  </si>
  <si>
    <t xml:space="preserve">Черная вторичка </t>
  </si>
  <si>
    <t>Лента для автоматических линий и ручной упаковки</t>
  </si>
  <si>
    <t>0.8</t>
  </si>
  <si>
    <t>0.6</t>
  </si>
  <si>
    <t>0.7</t>
  </si>
  <si>
    <t>под заказ</t>
  </si>
  <si>
    <t>опт</t>
  </si>
  <si>
    <t>мало</t>
  </si>
  <si>
    <t>вход</t>
  </si>
  <si>
    <t>Пряжка проволочная</t>
  </si>
  <si>
    <t>Скоба</t>
  </si>
  <si>
    <t xml:space="preserve">            15 мм  (цинк) – 270</t>
  </si>
  <si>
    <t xml:space="preserve">12 мм – 180 </t>
  </si>
  <si>
    <t xml:space="preserve">12 мм (цинк) – 250 </t>
  </si>
  <si>
    <t xml:space="preserve">15 мм – 200 </t>
  </si>
  <si>
    <t xml:space="preserve">            19 мм - 240 </t>
  </si>
  <si>
    <t xml:space="preserve">СВ-4 (13 мм) – 920 </t>
  </si>
  <si>
    <t xml:space="preserve">СВ-5 (16 мм) – 1140 </t>
  </si>
  <si>
    <t xml:space="preserve">СВ-6 (19 мм) – 1600 </t>
  </si>
  <si>
    <t xml:space="preserve">СВР-6 (19 мм) – 1230 </t>
  </si>
  <si>
    <t xml:space="preserve">СВР-5 (16 мм) – 920 </t>
  </si>
  <si>
    <t xml:space="preserve">Пряжка пластиковая полиамидная -850  </t>
  </si>
  <si>
    <t xml:space="preserve">Уголок защитный упаковочный – 330 </t>
  </si>
  <si>
    <t>ЭТО НАШ ВХОД!!!!!!!!!!!!!!!!!!!!!!!!!</t>
  </si>
  <si>
    <t>№</t>
  </si>
  <si>
    <t xml:space="preserve">Наименование  </t>
  </si>
  <si>
    <t>Фотография</t>
  </si>
  <si>
    <t>Модель</t>
  </si>
  <si>
    <t>Кол-во в коробе, шт.</t>
  </si>
  <si>
    <t>Вес нетто/вес брутто коробки, кг</t>
  </si>
  <si>
    <t xml:space="preserve">Цена с НДС, </t>
  </si>
  <si>
    <t>руб./шт.</t>
  </si>
  <si>
    <t>Натяжитель для</t>
  </si>
  <si>
    <t>стреппинг ленты</t>
  </si>
  <si>
    <t>шириной 12мм-19мм</t>
  </si>
  <si>
    <t xml:space="preserve">    Р350 </t>
  </si>
  <si>
    <t>29/30</t>
  </si>
  <si>
    <t>Зажимное устройство</t>
  </si>
  <si>
    <t>(клещи)  с удлиненной рукояткой для стреппинг ленты шириной 15 мм</t>
  </si>
  <si>
    <t>C3015</t>
  </si>
  <si>
    <t>22.2/23.2</t>
  </si>
  <si>
    <t>(клещи)  с укороченной ручкой для стреппинг ленты шириной 12 мм</t>
  </si>
  <si>
    <t>С3004</t>
  </si>
  <si>
    <t>34/35.1</t>
  </si>
  <si>
    <t>Комбинированное устройство для стреппинг ленты шириной 15мм  и</t>
  </si>
  <si>
    <t>12 мм</t>
  </si>
  <si>
    <t>P1625</t>
  </si>
  <si>
    <t>P1624</t>
  </si>
  <si>
    <t>21.3/22.8</t>
  </si>
  <si>
    <t>розница</t>
  </si>
  <si>
    <t>arp-company@mail.ru</t>
  </si>
  <si>
    <t xml:space="preserve">вторичка </t>
  </si>
  <si>
    <t>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</si>
</sst>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>
        <color indexed="63"/>
      </right>
      <top style="medium"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top" wrapText="1"/>
    </xf>
    <xf numFmtId="0" fontId="47" fillId="0" borderId="0" xfId="0" applyFont="1" applyAlignment="1">
      <alignment/>
    </xf>
    <xf numFmtId="0" fontId="46" fillId="0" borderId="13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4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22" xfId="0" applyFont="1" applyBorder="1" applyAlignment="1">
      <alignment/>
    </xf>
    <xf numFmtId="0" fontId="49" fillId="0" borderId="0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50" fillId="0" borderId="20" xfId="0" applyFont="1" applyBorder="1" applyAlignment="1">
      <alignment/>
    </xf>
    <xf numFmtId="0" fontId="51" fillId="0" borderId="21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17" xfId="0" applyFont="1" applyBorder="1" applyAlignment="1">
      <alignment wrapText="1"/>
    </xf>
    <xf numFmtId="0" fontId="46" fillId="0" borderId="23" xfId="0" applyFont="1" applyBorder="1" applyAlignment="1">
      <alignment wrapText="1"/>
    </xf>
    <xf numFmtId="0" fontId="46" fillId="0" borderId="17" xfId="0" applyFont="1" applyBorder="1" applyAlignment="1">
      <alignment wrapText="1"/>
    </xf>
    <xf numFmtId="0" fontId="52" fillId="0" borderId="23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49" fillId="0" borderId="22" xfId="0" applyFont="1" applyBorder="1" applyAlignment="1">
      <alignment/>
    </xf>
    <xf numFmtId="0" fontId="47" fillId="0" borderId="22" xfId="0" applyFont="1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6" fillId="0" borderId="28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6" fillId="0" borderId="31" xfId="0" applyFont="1" applyBorder="1" applyAlignment="1">
      <alignment horizontal="center" vertical="top" wrapText="1"/>
    </xf>
    <xf numFmtId="0" fontId="46" fillId="0" borderId="32" xfId="0" applyFont="1" applyBorder="1" applyAlignment="1">
      <alignment horizontal="center" vertical="top" wrapText="1"/>
    </xf>
    <xf numFmtId="0" fontId="46" fillId="0" borderId="33" xfId="0" applyFont="1" applyBorder="1" applyAlignment="1">
      <alignment horizontal="center" vertical="top" wrapText="1"/>
    </xf>
    <xf numFmtId="0" fontId="48" fillId="0" borderId="28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7" fillId="0" borderId="0" xfId="0" applyFont="1" applyBorder="1" applyAlignment="1">
      <alignment horizontal="justify"/>
    </xf>
    <xf numFmtId="0" fontId="51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8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37" xfId="0" applyFont="1" applyBorder="1" applyAlignment="1">
      <alignment horizontal="center" vertical="top" wrapText="1"/>
    </xf>
    <xf numFmtId="0" fontId="53" fillId="0" borderId="38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2" fillId="0" borderId="39" xfId="0" applyFont="1" applyBorder="1" applyAlignment="1">
      <alignment wrapText="1"/>
    </xf>
    <xf numFmtId="0" fontId="52" fillId="0" borderId="16" xfId="0" applyFont="1" applyBorder="1" applyAlignment="1">
      <alignment wrapText="1"/>
    </xf>
    <xf numFmtId="0" fontId="52" fillId="0" borderId="39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45" fillId="0" borderId="39" xfId="0" applyFont="1" applyBorder="1" applyAlignment="1">
      <alignment horizontal="center" wrapText="1"/>
    </xf>
    <xf numFmtId="0" fontId="45" fillId="0" borderId="16" xfId="0" applyFont="1" applyBorder="1" applyAlignment="1">
      <alignment horizontal="center" wrapText="1"/>
    </xf>
    <xf numFmtId="0" fontId="49" fillId="0" borderId="0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52" fillId="0" borderId="40" xfId="0" applyFont="1" applyBorder="1" applyAlignment="1">
      <alignment wrapText="1"/>
    </xf>
    <xf numFmtId="0" fontId="52" fillId="0" borderId="40" xfId="0" applyFont="1" applyBorder="1" applyAlignment="1">
      <alignment horizontal="center" wrapText="1"/>
    </xf>
    <xf numFmtId="0" fontId="45" fillId="0" borderId="40" xfId="0" applyFont="1" applyBorder="1" applyAlignment="1">
      <alignment horizontal="center" wrapText="1"/>
    </xf>
    <xf numFmtId="0" fontId="49" fillId="0" borderId="22" xfId="0" applyFont="1" applyBorder="1" applyAlignment="1">
      <alignment horizontal="justify"/>
    </xf>
    <xf numFmtId="0" fontId="0" fillId="0" borderId="0" xfId="0" applyBorder="1" applyAlignment="1">
      <alignment/>
    </xf>
    <xf numFmtId="0" fontId="51" fillId="0" borderId="39" xfId="0" applyFont="1" applyBorder="1" applyAlignment="1">
      <alignment horizontal="center" wrapText="1"/>
    </xf>
    <xf numFmtId="0" fontId="51" fillId="0" borderId="40" xfId="0" applyFont="1" applyBorder="1" applyAlignment="1">
      <alignment horizontal="center" wrapText="1"/>
    </xf>
    <xf numFmtId="0" fontId="51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wrapText="1"/>
    </xf>
    <xf numFmtId="0" fontId="52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49" fillId="0" borderId="0" xfId="0" applyFont="1" applyBorder="1" applyAlignment="1">
      <alignment horizontal="justify"/>
    </xf>
    <xf numFmtId="0" fontId="51" fillId="0" borderId="0" xfId="0" applyFont="1" applyBorder="1" applyAlignment="1">
      <alignment horizontal="center" wrapText="1"/>
    </xf>
    <xf numFmtId="0" fontId="45" fillId="0" borderId="3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36" fillId="0" borderId="38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3" xfId="0" applyBorder="1" applyAlignment="1">
      <alignment/>
    </xf>
    <xf numFmtId="0" fontId="0" fillId="0" borderId="21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2" fontId="32" fillId="0" borderId="44" xfId="42" applyNumberFormat="1" applyBorder="1" applyAlignment="1" applyProtection="1">
      <alignment horizontal="center" vertical="top"/>
      <protection/>
    </xf>
    <xf numFmtId="0" fontId="32" fillId="0" borderId="45" xfId="42" applyBorder="1" applyAlignment="1" applyProtection="1">
      <alignment/>
      <protection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2" fontId="32" fillId="0" borderId="48" xfId="42" applyNumberFormat="1" applyBorder="1" applyAlignment="1" applyProtection="1">
      <alignment horizontal="center" vertical="top"/>
      <protection/>
    </xf>
    <xf numFmtId="0" fontId="0" fillId="0" borderId="27" xfId="0" applyBorder="1" applyAlignment="1">
      <alignment horizontal="center" vertical="top"/>
    </xf>
    <xf numFmtId="2" fontId="32" fillId="0" borderId="38" xfId="42" applyNumberFormat="1" applyBorder="1" applyAlignment="1" applyProtection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</xdr:row>
      <xdr:rowOff>0</xdr:rowOff>
    </xdr:from>
    <xdr:to>
      <xdr:col>3</xdr:col>
      <xdr:colOff>533400</xdr:colOff>
      <xdr:row>54</xdr:row>
      <xdr:rowOff>161925</xdr:rowOff>
    </xdr:to>
    <xdr:pic>
      <xdr:nvPicPr>
        <xdr:cNvPr id="1" name="Picture 4" descr="treeнатяжитель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10925175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55</xdr:row>
      <xdr:rowOff>0</xdr:rowOff>
    </xdr:from>
    <xdr:to>
      <xdr:col>3</xdr:col>
      <xdr:colOff>533400</xdr:colOff>
      <xdr:row>56</xdr:row>
      <xdr:rowOff>171450</xdr:rowOff>
    </xdr:to>
    <xdr:pic>
      <xdr:nvPicPr>
        <xdr:cNvPr id="2" name="Picture 3" descr="shopклещи удлин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120967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3</xdr:col>
      <xdr:colOff>533400</xdr:colOff>
      <xdr:row>58</xdr:row>
      <xdr:rowOff>171450</xdr:rowOff>
    </xdr:to>
    <xdr:pic>
      <xdr:nvPicPr>
        <xdr:cNvPr id="3" name="Picture 2" descr="shopклещи коротк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19200" y="142303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59</xdr:row>
      <xdr:rowOff>0</xdr:rowOff>
    </xdr:from>
    <xdr:to>
      <xdr:col>3</xdr:col>
      <xdr:colOff>533400</xdr:colOff>
      <xdr:row>59</xdr:row>
      <xdr:rowOff>828675</xdr:rowOff>
    </xdr:to>
    <xdr:pic>
      <xdr:nvPicPr>
        <xdr:cNvPr id="4" name="Picture 1" descr="treeкомбинированное устр-во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9200" y="16363950"/>
          <a:ext cx="11430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rp-company@mail.ru" TargetMode="External" /><Relationship Id="rId2" Type="http://schemas.openxmlformats.org/officeDocument/2006/relationships/hyperlink" Target="mailto:arp-company@mail.ru" TargetMode="External" /><Relationship Id="rId3" Type="http://schemas.openxmlformats.org/officeDocument/2006/relationships/hyperlink" Target="mailto:arp-company@mail.ru" TargetMode="External" /><Relationship Id="rId4" Type="http://schemas.openxmlformats.org/officeDocument/2006/relationships/hyperlink" Target="mailto:arp-company@mail.ru" TargetMode="External" /><Relationship Id="rId5" Type="http://schemas.openxmlformats.org/officeDocument/2006/relationships/hyperlink" Target="mailto:arp-company@mail.ru" TargetMode="External" /><Relationship Id="rId6" Type="http://schemas.openxmlformats.org/officeDocument/2006/relationships/hyperlink" Target="mailto:arp-company@mail.ru" TargetMode="External" /><Relationship Id="rId7" Type="http://schemas.openxmlformats.org/officeDocument/2006/relationships/hyperlink" Target="mailto:arp-company@mail.ru" TargetMode="External" /><Relationship Id="rId8" Type="http://schemas.openxmlformats.org/officeDocument/2006/relationships/hyperlink" Target="mailto:arp-company@mail.ru" TargetMode="External" /><Relationship Id="rId9" Type="http://schemas.openxmlformats.org/officeDocument/2006/relationships/hyperlink" Target="mailto:arp-company@mail.ru" TargetMode="External" /><Relationship Id="rId10" Type="http://schemas.openxmlformats.org/officeDocument/2006/relationships/hyperlink" Target="mailto:arp-company@mail.ru" TargetMode="External" /><Relationship Id="rId11" Type="http://schemas.openxmlformats.org/officeDocument/2006/relationships/hyperlink" Target="mailto:arp-company@mail.ru" TargetMode="External" /><Relationship Id="rId12" Type="http://schemas.openxmlformats.org/officeDocument/2006/relationships/hyperlink" Target="mailto:arp-company@mail.ru" TargetMode="External" /><Relationship Id="rId13" Type="http://schemas.openxmlformats.org/officeDocument/2006/relationships/hyperlink" Target="mailto:arp-company@mail.ru" TargetMode="External" /><Relationship Id="rId14" Type="http://schemas.openxmlformats.org/officeDocument/2006/relationships/hyperlink" Target="mailto:arp-company@mail.ru" TargetMode="External" /><Relationship Id="rId15" Type="http://schemas.openxmlformats.org/officeDocument/2006/relationships/hyperlink" Target="mailto:arp-company@mail.ru" TargetMode="External" /><Relationship Id="rId16" Type="http://schemas.openxmlformats.org/officeDocument/2006/relationships/hyperlink" Target="mailto:arp-company@mail.ru" TargetMode="External" /><Relationship Id="rId17" Type="http://schemas.openxmlformats.org/officeDocument/2006/relationships/hyperlink" Target="mailto:arp-company@mail.ru" TargetMode="External" /><Relationship Id="rId18" Type="http://schemas.openxmlformats.org/officeDocument/2006/relationships/hyperlink" Target="mailto:arp-company@mail.ru" TargetMode="External" /><Relationship Id="rId19" Type="http://schemas.openxmlformats.org/officeDocument/2006/relationships/hyperlink" Target="mailto:arp-company@mail.ru" TargetMode="External" /><Relationship Id="rId20" Type="http://schemas.openxmlformats.org/officeDocument/2006/relationships/hyperlink" Target="mailto:arp-company@mail.ru" TargetMode="External" /><Relationship Id="rId21" Type="http://schemas.openxmlformats.org/officeDocument/2006/relationships/hyperlink" Target="mailto:arp-company@mail.ru" TargetMode="External" /><Relationship Id="rId22" Type="http://schemas.openxmlformats.org/officeDocument/2006/relationships/hyperlink" Target="mailto:arp-company@mail.ru" TargetMode="External" /><Relationship Id="rId23" Type="http://schemas.openxmlformats.org/officeDocument/2006/relationships/hyperlink" Target="mailto:arp-company@mail.ru" TargetMode="External" /><Relationship Id="rId24" Type="http://schemas.openxmlformats.org/officeDocument/2006/relationships/hyperlink" Target="mailto:arp-company@mail.ru" TargetMode="External" /><Relationship Id="rId25" Type="http://schemas.openxmlformats.org/officeDocument/2006/relationships/hyperlink" Target="mailto:arp-company@mail.ru" TargetMode="External" /><Relationship Id="rId26" Type="http://schemas.openxmlformats.org/officeDocument/2006/relationships/hyperlink" Target="mailto:arp-company@mail.ru" TargetMode="External" /><Relationship Id="rId27" Type="http://schemas.openxmlformats.org/officeDocument/2006/relationships/hyperlink" Target="mailto:arp-company@mail.ru" TargetMode="External" /><Relationship Id="rId28" Type="http://schemas.openxmlformats.org/officeDocument/2006/relationships/hyperlink" Target="mailto:arp-company@mail.ru" TargetMode="External" /><Relationship Id="rId29" Type="http://schemas.openxmlformats.org/officeDocument/2006/relationships/hyperlink" Target="mailto:arp-company@mail.ru" TargetMode="External" /><Relationship Id="rId30" Type="http://schemas.openxmlformats.org/officeDocument/2006/relationships/hyperlink" Target="mailto:arp-company@mail.ru" TargetMode="External" /><Relationship Id="rId31" Type="http://schemas.openxmlformats.org/officeDocument/2006/relationships/hyperlink" Target="mailto:arp-company@mail.ru" TargetMode="External" /><Relationship Id="rId32" Type="http://schemas.openxmlformats.org/officeDocument/2006/relationships/hyperlink" Target="mailto:arp-company@mail.ru" TargetMode="External" /><Relationship Id="rId33" Type="http://schemas.openxmlformats.org/officeDocument/2006/relationships/hyperlink" Target="mailto:arp-company@mail.ru" TargetMode="External" /><Relationship Id="rId34" Type="http://schemas.openxmlformats.org/officeDocument/2006/relationships/hyperlink" Target="mailto:arp-company@mail.ru" TargetMode="External" /><Relationship Id="rId35" Type="http://schemas.openxmlformats.org/officeDocument/2006/relationships/hyperlink" Target="mailto:arp-company@mail.ru" TargetMode="External" /><Relationship Id="rId36" Type="http://schemas.openxmlformats.org/officeDocument/2006/relationships/hyperlink" Target="mailto:arp-company@mail.ru" TargetMode="External" /><Relationship Id="rId37" Type="http://schemas.openxmlformats.org/officeDocument/2006/relationships/hyperlink" Target="mailto:arp-company@mail.ru" TargetMode="External" /><Relationship Id="rId38" Type="http://schemas.openxmlformats.org/officeDocument/2006/relationships/hyperlink" Target="mailto:arp-company@mail.ru" TargetMode="External" /><Relationship Id="rId39" Type="http://schemas.openxmlformats.org/officeDocument/2006/relationships/hyperlink" Target="mailto:arp-company@mail.ru" TargetMode="External" /><Relationship Id="rId40" Type="http://schemas.openxmlformats.org/officeDocument/2006/relationships/hyperlink" Target="mailto:arp-company@mail.ru" TargetMode="External" /><Relationship Id="rId41" Type="http://schemas.openxmlformats.org/officeDocument/2006/relationships/hyperlink" Target="mailto:arp-company@mail.ru" TargetMode="External" /><Relationship Id="rId42" Type="http://schemas.openxmlformats.org/officeDocument/2006/relationships/hyperlink" Target="mailto:arp-company@mail.ru" TargetMode="External" /><Relationship Id="rId43" Type="http://schemas.openxmlformats.org/officeDocument/2006/relationships/hyperlink" Target="mailto:arp-company@mail.ru" TargetMode="External" /><Relationship Id="rId44" Type="http://schemas.openxmlformats.org/officeDocument/2006/relationships/hyperlink" Target="mailto:arp-company@mail.ru" TargetMode="External" /><Relationship Id="rId45" Type="http://schemas.openxmlformats.org/officeDocument/2006/relationships/hyperlink" Target="mailto:arp-company@mail.ru" TargetMode="External" /><Relationship Id="rId46" Type="http://schemas.openxmlformats.org/officeDocument/2006/relationships/hyperlink" Target="mailto:arp-company@mail.ru" TargetMode="External" /><Relationship Id="rId47" Type="http://schemas.openxmlformats.org/officeDocument/2006/relationships/hyperlink" Target="mailto:arp-company@mail.ru" TargetMode="External" /><Relationship Id="rId48" Type="http://schemas.openxmlformats.org/officeDocument/2006/relationships/hyperlink" Target="mailto:arp-company@mail.ru" TargetMode="External" /><Relationship Id="rId4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23">
      <selection activeCell="L40" sqref="L40"/>
    </sheetView>
  </sheetViews>
  <sheetFormatPr defaultColWidth="9.140625" defaultRowHeight="15"/>
  <cols>
    <col min="5" max="5" width="7.140625" style="0" customWidth="1"/>
    <col min="8" max="8" width="10.57421875" style="0" customWidth="1"/>
  </cols>
  <sheetData>
    <row r="1" spans="1:8" ht="15.75" thickBot="1">
      <c r="A1" s="65" t="s">
        <v>0</v>
      </c>
      <c r="B1" s="66"/>
      <c r="C1" s="66"/>
      <c r="D1" s="66"/>
      <c r="E1" s="66"/>
      <c r="F1" s="66"/>
      <c r="G1" s="66"/>
      <c r="H1" s="67"/>
    </row>
    <row r="2" spans="5:10" ht="25.5" customHeight="1">
      <c r="E2" s="16" t="s">
        <v>16</v>
      </c>
      <c r="F2" s="16" t="s">
        <v>15</v>
      </c>
      <c r="G2" s="16" t="s">
        <v>14</v>
      </c>
      <c r="H2" s="16" t="s">
        <v>16</v>
      </c>
      <c r="I2" s="16" t="s">
        <v>15</v>
      </c>
      <c r="J2" s="16" t="s">
        <v>14</v>
      </c>
    </row>
    <row r="3" spans="1:8" ht="15.75" thickBot="1">
      <c r="A3" s="2">
        <v>5</v>
      </c>
      <c r="B3" s="2">
        <v>0.45</v>
      </c>
      <c r="C3" s="2">
        <v>6500</v>
      </c>
      <c r="D3" s="3">
        <v>9.9</v>
      </c>
      <c r="E3" s="4">
        <v>1156</v>
      </c>
      <c r="F3" s="14">
        <f aca="true" t="shared" si="0" ref="F3:F8">E3*1.15</f>
        <v>1329.3999999999999</v>
      </c>
      <c r="G3" s="14">
        <f aca="true" t="shared" si="1" ref="G3:G8">E3*1.07</f>
        <v>1236.92</v>
      </c>
      <c r="H3" s="6"/>
    </row>
    <row r="4" spans="1:8" ht="15.75" thickBot="1">
      <c r="A4" s="2">
        <v>8</v>
      </c>
      <c r="B4" s="2" t="s">
        <v>1</v>
      </c>
      <c r="C4" s="2">
        <v>4000</v>
      </c>
      <c r="D4" s="3">
        <v>9.4</v>
      </c>
      <c r="E4" s="4">
        <v>1069</v>
      </c>
      <c r="F4" s="14">
        <f t="shared" si="0"/>
        <v>1229.35</v>
      </c>
      <c r="G4" s="14">
        <f t="shared" si="1"/>
        <v>1143.8300000000002</v>
      </c>
      <c r="H4" s="6"/>
    </row>
    <row r="5" spans="1:8" ht="15.75" thickBot="1">
      <c r="A5" s="2">
        <v>9</v>
      </c>
      <c r="B5" s="2" t="s">
        <v>2</v>
      </c>
      <c r="C5" s="2">
        <v>4000</v>
      </c>
      <c r="D5" s="3">
        <v>10.9</v>
      </c>
      <c r="E5" s="4">
        <v>1173</v>
      </c>
      <c r="F5" s="14">
        <f t="shared" si="0"/>
        <v>1348.9499999999998</v>
      </c>
      <c r="G5" s="14">
        <f t="shared" si="1"/>
        <v>1255.1100000000001</v>
      </c>
      <c r="H5" s="6"/>
    </row>
    <row r="6" spans="1:8" ht="15.75" thickBot="1">
      <c r="A6" s="2">
        <v>9</v>
      </c>
      <c r="B6" s="2">
        <v>0.55</v>
      </c>
      <c r="C6" s="2">
        <v>4000</v>
      </c>
      <c r="D6" s="3">
        <v>11.8</v>
      </c>
      <c r="E6" s="4">
        <v>1232</v>
      </c>
      <c r="F6" s="14">
        <f t="shared" si="0"/>
        <v>1416.8</v>
      </c>
      <c r="G6" s="14">
        <f t="shared" si="1"/>
        <v>1318.24</v>
      </c>
      <c r="H6" s="6"/>
    </row>
    <row r="7" spans="1:8" ht="15.75" thickBot="1">
      <c r="A7" s="2">
        <v>12</v>
      </c>
      <c r="B7" s="2" t="s">
        <v>2</v>
      </c>
      <c r="C7" s="2">
        <v>3000</v>
      </c>
      <c r="D7" s="3">
        <v>10.5</v>
      </c>
      <c r="E7" s="4">
        <v>1128</v>
      </c>
      <c r="F7" s="14">
        <f t="shared" si="0"/>
        <v>1297.1999999999998</v>
      </c>
      <c r="G7" s="14">
        <f t="shared" si="1"/>
        <v>1206.96</v>
      </c>
      <c r="H7" s="6"/>
    </row>
    <row r="8" spans="1:8" ht="15.75" thickBot="1">
      <c r="A8" s="2">
        <v>12</v>
      </c>
      <c r="B8" s="2">
        <v>0.8</v>
      </c>
      <c r="C8" s="2">
        <v>2000</v>
      </c>
      <c r="D8" s="3">
        <v>10.5</v>
      </c>
      <c r="E8" s="4">
        <v>1140</v>
      </c>
      <c r="F8" s="14">
        <f t="shared" si="0"/>
        <v>1311</v>
      </c>
      <c r="G8" s="14">
        <f t="shared" si="1"/>
        <v>1219.8000000000002</v>
      </c>
      <c r="H8" s="6"/>
    </row>
    <row r="9" spans="1:8" ht="15.75" thickBot="1">
      <c r="A9" s="2"/>
      <c r="B9" s="2"/>
      <c r="C9" s="2"/>
      <c r="D9" s="2"/>
      <c r="E9" s="4"/>
      <c r="F9" s="14"/>
      <c r="G9" s="14"/>
      <c r="H9" s="6"/>
    </row>
    <row r="10" spans="1:8" ht="15.75" thickBot="1">
      <c r="A10" s="2"/>
      <c r="B10" s="2"/>
      <c r="C10" s="2"/>
      <c r="D10" s="2"/>
      <c r="E10" s="4"/>
      <c r="F10" s="14"/>
      <c r="G10" s="14"/>
      <c r="H10" s="6"/>
    </row>
    <row r="11" spans="1:10" ht="26.25" thickBot="1">
      <c r="A11" s="1" t="s">
        <v>3</v>
      </c>
      <c r="B11" s="1" t="s">
        <v>4</v>
      </c>
      <c r="C11" s="1" t="s">
        <v>5</v>
      </c>
      <c r="D11" s="1" t="s">
        <v>6</v>
      </c>
      <c r="E11" s="7" t="s">
        <v>7</v>
      </c>
      <c r="F11" s="14"/>
      <c r="G11" s="14"/>
      <c r="H11" s="13" t="s">
        <v>8</v>
      </c>
      <c r="I11" s="71" t="s">
        <v>13</v>
      </c>
      <c r="J11" s="72"/>
    </row>
    <row r="12" spans="1:8" ht="15.75" thickBot="1">
      <c r="A12" s="68" t="s">
        <v>9</v>
      </c>
      <c r="B12" s="69"/>
      <c r="C12" s="69"/>
      <c r="D12" s="69"/>
      <c r="E12" s="69"/>
      <c r="F12" s="69"/>
      <c r="G12" s="69"/>
      <c r="H12" s="70"/>
    </row>
    <row r="13" spans="1:8" ht="15.75" thickBot="1">
      <c r="A13" s="2">
        <v>9</v>
      </c>
      <c r="B13" s="2">
        <v>0.5</v>
      </c>
      <c r="C13" s="2">
        <v>4000</v>
      </c>
      <c r="D13" s="3">
        <v>10.9</v>
      </c>
      <c r="E13" s="4">
        <v>1063</v>
      </c>
      <c r="F13" s="14">
        <f>E13*1.15</f>
        <v>1222.4499999999998</v>
      </c>
      <c r="G13" s="14">
        <f>E13*1.07</f>
        <v>1137.41</v>
      </c>
      <c r="H13" s="6"/>
    </row>
    <row r="14" spans="1:10" ht="15.75" thickBot="1">
      <c r="A14" s="8">
        <v>12</v>
      </c>
      <c r="B14" s="8">
        <v>0.5</v>
      </c>
      <c r="C14" s="8">
        <v>3500</v>
      </c>
      <c r="D14" s="3">
        <v>12.3</v>
      </c>
      <c r="E14" s="4">
        <v>1146</v>
      </c>
      <c r="F14" s="14">
        <f aca="true" t="shared" si="2" ref="F14:F34">E14*1.15</f>
        <v>1317.8999999999999</v>
      </c>
      <c r="G14" s="14">
        <f aca="true" t="shared" si="3" ref="G14:G34">E14*1.07</f>
        <v>1226.22</v>
      </c>
      <c r="H14" s="9">
        <v>1059</v>
      </c>
      <c r="I14" s="15">
        <f>H14*1.15</f>
        <v>1217.85</v>
      </c>
      <c r="J14" s="15">
        <f>H14*1.07</f>
        <v>1133.13</v>
      </c>
    </row>
    <row r="15" spans="1:10" ht="15.75" thickBot="1">
      <c r="A15" s="8">
        <v>12</v>
      </c>
      <c r="B15" s="8">
        <v>0.5</v>
      </c>
      <c r="C15" s="8">
        <v>3000</v>
      </c>
      <c r="D15" s="3">
        <v>10.5</v>
      </c>
      <c r="E15" s="4">
        <v>1010</v>
      </c>
      <c r="F15" s="14">
        <f t="shared" si="2"/>
        <v>1161.5</v>
      </c>
      <c r="G15" s="14">
        <f t="shared" si="3"/>
        <v>1080.7</v>
      </c>
      <c r="H15" s="9">
        <v>943</v>
      </c>
      <c r="I15" s="15">
        <f aca="true" t="shared" si="4" ref="I15:I33">H15*1.15</f>
        <v>1084.4499999999998</v>
      </c>
      <c r="J15" s="15">
        <f aca="true" t="shared" si="5" ref="J15:J33">H15*1.07</f>
        <v>1009.0100000000001</v>
      </c>
    </row>
    <row r="16" spans="1:10" ht="15.75" thickBot="1">
      <c r="A16" s="2">
        <v>12</v>
      </c>
      <c r="B16" s="2">
        <v>0.5</v>
      </c>
      <c r="C16" s="2">
        <v>2500</v>
      </c>
      <c r="D16" s="3">
        <v>8.8</v>
      </c>
      <c r="E16" s="4">
        <v>889</v>
      </c>
      <c r="F16" s="14">
        <f t="shared" si="2"/>
        <v>1022.3499999999999</v>
      </c>
      <c r="G16" s="14">
        <f t="shared" si="3"/>
        <v>951.23</v>
      </c>
      <c r="H16" s="9">
        <v>827</v>
      </c>
      <c r="I16" s="15">
        <f t="shared" si="4"/>
        <v>951.05</v>
      </c>
      <c r="J16" s="15">
        <f t="shared" si="5"/>
        <v>884.8900000000001</v>
      </c>
    </row>
    <row r="17" spans="1:10" ht="15.75" thickBot="1">
      <c r="A17" s="2">
        <v>12</v>
      </c>
      <c r="B17" s="2">
        <v>0.5</v>
      </c>
      <c r="C17" s="2">
        <v>1400</v>
      </c>
      <c r="D17" s="3">
        <v>4.9</v>
      </c>
      <c r="E17" s="4">
        <v>605</v>
      </c>
      <c r="F17" s="14">
        <f t="shared" si="2"/>
        <v>695.75</v>
      </c>
      <c r="G17" s="14">
        <f t="shared" si="3"/>
        <v>647.35</v>
      </c>
      <c r="H17" s="9">
        <v>567</v>
      </c>
      <c r="I17" s="15">
        <f t="shared" si="4"/>
        <v>652.05</v>
      </c>
      <c r="J17" s="15">
        <f t="shared" si="5"/>
        <v>606.69</v>
      </c>
    </row>
    <row r="18" spans="1:10" ht="15.75" thickBot="1">
      <c r="A18" s="8">
        <v>12</v>
      </c>
      <c r="B18" s="8">
        <v>0.6</v>
      </c>
      <c r="C18" s="8">
        <v>3000</v>
      </c>
      <c r="D18" s="3">
        <v>11.6</v>
      </c>
      <c r="E18" s="4">
        <v>1120</v>
      </c>
      <c r="F18" s="14">
        <f t="shared" si="2"/>
        <v>1288</v>
      </c>
      <c r="G18" s="14">
        <f t="shared" si="3"/>
        <v>1198.4</v>
      </c>
      <c r="H18" s="9">
        <v>1038</v>
      </c>
      <c r="I18" s="15">
        <f t="shared" si="4"/>
        <v>1193.6999999999998</v>
      </c>
      <c r="J18" s="15">
        <f t="shared" si="5"/>
        <v>1110.66</v>
      </c>
    </row>
    <row r="19" spans="1:10" ht="15.75" thickBot="1">
      <c r="A19" s="8">
        <v>12</v>
      </c>
      <c r="B19" s="8">
        <v>0.7</v>
      </c>
      <c r="C19" s="8">
        <v>2000</v>
      </c>
      <c r="D19" s="3">
        <v>9.2</v>
      </c>
      <c r="E19" s="4">
        <v>945</v>
      </c>
      <c r="F19" s="14">
        <f t="shared" si="2"/>
        <v>1086.75</v>
      </c>
      <c r="G19" s="14">
        <f t="shared" si="3"/>
        <v>1011.1500000000001</v>
      </c>
      <c r="H19" s="9">
        <v>862</v>
      </c>
      <c r="I19" s="15">
        <f t="shared" si="4"/>
        <v>991.3</v>
      </c>
      <c r="J19" s="15">
        <f t="shared" si="5"/>
        <v>922.34</v>
      </c>
    </row>
    <row r="20" spans="1:10" ht="15.75" thickBot="1">
      <c r="A20" s="8">
        <v>12</v>
      </c>
      <c r="B20" s="8" t="s">
        <v>10</v>
      </c>
      <c r="C20" s="8">
        <v>2000</v>
      </c>
      <c r="D20" s="3">
        <v>10.5</v>
      </c>
      <c r="E20" s="4">
        <v>1030</v>
      </c>
      <c r="F20" s="14">
        <f t="shared" si="2"/>
        <v>1184.5</v>
      </c>
      <c r="G20" s="14">
        <f t="shared" si="3"/>
        <v>1102.1000000000001</v>
      </c>
      <c r="H20" s="9">
        <v>956</v>
      </c>
      <c r="I20" s="15">
        <f t="shared" si="4"/>
        <v>1099.3999999999999</v>
      </c>
      <c r="J20" s="15">
        <f t="shared" si="5"/>
        <v>1022.9200000000001</v>
      </c>
    </row>
    <row r="21" spans="1:10" ht="15.75" thickBot="1">
      <c r="A21" s="8">
        <v>12</v>
      </c>
      <c r="B21" s="8">
        <v>0.8</v>
      </c>
      <c r="C21" s="8">
        <v>1800</v>
      </c>
      <c r="D21" s="3">
        <v>9.4</v>
      </c>
      <c r="E21" s="4">
        <v>952</v>
      </c>
      <c r="F21" s="14">
        <f t="shared" si="2"/>
        <v>1094.8</v>
      </c>
      <c r="G21" s="14">
        <f t="shared" si="3"/>
        <v>1018.6400000000001</v>
      </c>
      <c r="H21" s="9">
        <v>885</v>
      </c>
      <c r="I21" s="15">
        <f t="shared" si="4"/>
        <v>1017.7499999999999</v>
      </c>
      <c r="J21" s="15">
        <f t="shared" si="5"/>
        <v>946.95</v>
      </c>
    </row>
    <row r="22" spans="1:10" ht="15.75" thickBot="1">
      <c r="A22" s="8">
        <v>15</v>
      </c>
      <c r="B22" s="8" t="s">
        <v>11</v>
      </c>
      <c r="C22" s="8">
        <v>2000</v>
      </c>
      <c r="D22" s="3">
        <v>10.6</v>
      </c>
      <c r="E22" s="4">
        <v>1010</v>
      </c>
      <c r="F22" s="14">
        <f t="shared" si="2"/>
        <v>1161.5</v>
      </c>
      <c r="G22" s="14">
        <f t="shared" si="3"/>
        <v>1080.7</v>
      </c>
      <c r="H22" s="9">
        <v>964</v>
      </c>
      <c r="I22" s="15">
        <f t="shared" si="4"/>
        <v>1108.6</v>
      </c>
      <c r="J22" s="15">
        <f t="shared" si="5"/>
        <v>1031.48</v>
      </c>
    </row>
    <row r="23" spans="1:10" ht="15.75" thickBot="1">
      <c r="A23" s="8">
        <v>15</v>
      </c>
      <c r="B23" s="8" t="s">
        <v>11</v>
      </c>
      <c r="C23" s="8">
        <v>1800</v>
      </c>
      <c r="D23" s="3">
        <v>9.5</v>
      </c>
      <c r="E23" s="4">
        <v>930</v>
      </c>
      <c r="F23" s="14">
        <f t="shared" si="2"/>
        <v>1069.5</v>
      </c>
      <c r="G23" s="14">
        <f t="shared" si="3"/>
        <v>995.1</v>
      </c>
      <c r="H23" s="9">
        <v>871</v>
      </c>
      <c r="I23" s="15">
        <f t="shared" si="4"/>
        <v>1001.65</v>
      </c>
      <c r="J23" s="15">
        <f t="shared" si="5"/>
        <v>931.97</v>
      </c>
    </row>
    <row r="24" spans="1:10" ht="15.75" thickBot="1">
      <c r="A24" s="2">
        <v>15</v>
      </c>
      <c r="B24" s="2">
        <v>0.8</v>
      </c>
      <c r="C24" s="2">
        <v>1400</v>
      </c>
      <c r="D24" s="3">
        <v>9.2</v>
      </c>
      <c r="E24" s="4">
        <v>907</v>
      </c>
      <c r="F24" s="14">
        <f t="shared" si="2"/>
        <v>1043.05</v>
      </c>
      <c r="G24" s="14">
        <f t="shared" si="3"/>
        <v>970.49</v>
      </c>
      <c r="H24" s="9">
        <v>837</v>
      </c>
      <c r="I24" s="15">
        <f t="shared" si="4"/>
        <v>962.55</v>
      </c>
      <c r="J24" s="15">
        <f t="shared" si="5"/>
        <v>895.59</v>
      </c>
    </row>
    <row r="25" spans="1:10" ht="15.75" thickBot="1">
      <c r="A25" s="2">
        <v>15</v>
      </c>
      <c r="B25" s="2">
        <v>0.8</v>
      </c>
      <c r="C25" s="2">
        <v>1800</v>
      </c>
      <c r="D25" s="3">
        <v>11.8</v>
      </c>
      <c r="E25" s="4">
        <v>1096</v>
      </c>
      <c r="F25" s="14">
        <f t="shared" si="2"/>
        <v>1260.3999999999999</v>
      </c>
      <c r="G25" s="14">
        <f t="shared" si="3"/>
        <v>1172.72</v>
      </c>
      <c r="H25" s="9">
        <v>1006</v>
      </c>
      <c r="I25" s="15">
        <f t="shared" si="4"/>
        <v>1156.8999999999999</v>
      </c>
      <c r="J25" s="15">
        <f t="shared" si="5"/>
        <v>1076.42</v>
      </c>
    </row>
    <row r="26" spans="1:10" ht="15.75" thickBot="1">
      <c r="A26" s="8">
        <v>15</v>
      </c>
      <c r="B26" s="8">
        <v>0.8</v>
      </c>
      <c r="C26" s="8">
        <v>2000</v>
      </c>
      <c r="D26" s="3">
        <v>13.1</v>
      </c>
      <c r="E26" s="4">
        <v>1190</v>
      </c>
      <c r="F26" s="14">
        <f t="shared" si="2"/>
        <v>1368.5</v>
      </c>
      <c r="G26" s="14">
        <f t="shared" si="3"/>
        <v>1273.3000000000002</v>
      </c>
      <c r="H26" s="9">
        <v>1091</v>
      </c>
      <c r="I26" s="15">
        <f t="shared" si="4"/>
        <v>1254.6499999999999</v>
      </c>
      <c r="J26" s="15">
        <f t="shared" si="5"/>
        <v>1167.3700000000001</v>
      </c>
    </row>
    <row r="27" spans="1:10" ht="15.75" thickBot="1">
      <c r="A27" s="2">
        <v>15</v>
      </c>
      <c r="B27" s="2" t="s">
        <v>12</v>
      </c>
      <c r="C27" s="2">
        <v>1400</v>
      </c>
      <c r="D27" s="3">
        <v>7.8</v>
      </c>
      <c r="E27" s="4">
        <v>813</v>
      </c>
      <c r="F27" s="14">
        <f t="shared" si="2"/>
        <v>934.9499999999999</v>
      </c>
      <c r="G27" s="14">
        <f t="shared" si="3"/>
        <v>869.9100000000001</v>
      </c>
      <c r="H27" s="9">
        <v>757</v>
      </c>
      <c r="I27" s="15">
        <f t="shared" si="4"/>
        <v>870.55</v>
      </c>
      <c r="J27" s="15">
        <f t="shared" si="5"/>
        <v>809.99</v>
      </c>
    </row>
    <row r="28" spans="1:10" ht="15.75" thickBot="1">
      <c r="A28" s="2">
        <v>15</v>
      </c>
      <c r="B28" s="2" t="s">
        <v>12</v>
      </c>
      <c r="C28" s="2">
        <v>1500</v>
      </c>
      <c r="D28" s="3">
        <v>8.3</v>
      </c>
      <c r="E28" s="4">
        <v>853</v>
      </c>
      <c r="F28" s="14">
        <f t="shared" si="2"/>
        <v>980.9499999999999</v>
      </c>
      <c r="G28" s="14">
        <f t="shared" si="3"/>
        <v>912.71</v>
      </c>
      <c r="H28" s="9">
        <v>795</v>
      </c>
      <c r="I28" s="15">
        <f t="shared" si="4"/>
        <v>914.2499999999999</v>
      </c>
      <c r="J28" s="15">
        <f t="shared" si="5"/>
        <v>850.6500000000001</v>
      </c>
    </row>
    <row r="29" spans="1:10" ht="15.75" thickBot="1">
      <c r="A29" s="2">
        <v>15</v>
      </c>
      <c r="B29" s="2" t="s">
        <v>12</v>
      </c>
      <c r="C29" s="2">
        <v>1700</v>
      </c>
      <c r="D29" s="3">
        <v>9.4</v>
      </c>
      <c r="E29" s="4">
        <v>934</v>
      </c>
      <c r="F29" s="14">
        <f t="shared" si="2"/>
        <v>1074.1</v>
      </c>
      <c r="G29" s="14">
        <f t="shared" si="3"/>
        <v>999.3800000000001</v>
      </c>
      <c r="H29" s="9">
        <v>867</v>
      </c>
      <c r="I29" s="15">
        <f t="shared" si="4"/>
        <v>997.05</v>
      </c>
      <c r="J29" s="15">
        <f t="shared" si="5"/>
        <v>927.69</v>
      </c>
    </row>
    <row r="30" spans="1:10" ht="15.75" thickBot="1">
      <c r="A30" s="10">
        <v>15</v>
      </c>
      <c r="B30" s="10" t="s">
        <v>12</v>
      </c>
      <c r="C30" s="10">
        <v>1800</v>
      </c>
      <c r="D30" s="3">
        <v>10</v>
      </c>
      <c r="E30" s="4">
        <v>975</v>
      </c>
      <c r="F30" s="14">
        <f t="shared" si="2"/>
        <v>1121.25</v>
      </c>
      <c r="G30" s="14">
        <f t="shared" si="3"/>
        <v>1043.25</v>
      </c>
      <c r="H30" s="9">
        <v>903</v>
      </c>
      <c r="I30" s="15">
        <f t="shared" si="4"/>
        <v>1038.4499999999998</v>
      </c>
      <c r="J30" s="15">
        <f t="shared" si="5"/>
        <v>966.21</v>
      </c>
    </row>
    <row r="31" spans="1:10" ht="15.75" thickBot="1">
      <c r="A31" s="11">
        <v>15</v>
      </c>
      <c r="B31" s="12" t="s">
        <v>12</v>
      </c>
      <c r="C31" s="12">
        <v>1900</v>
      </c>
      <c r="D31" s="6">
        <v>10.5</v>
      </c>
      <c r="E31" s="4">
        <v>1015</v>
      </c>
      <c r="F31" s="14">
        <f t="shared" si="2"/>
        <v>1167.25</v>
      </c>
      <c r="G31" s="14">
        <f t="shared" si="3"/>
        <v>1086.05</v>
      </c>
      <c r="H31" s="9">
        <v>940</v>
      </c>
      <c r="I31" s="15">
        <f t="shared" si="4"/>
        <v>1081</v>
      </c>
      <c r="J31" s="15">
        <f t="shared" si="5"/>
        <v>1005.8000000000001</v>
      </c>
    </row>
    <row r="32" spans="1:10" ht="15.75" thickBot="1">
      <c r="A32" s="11">
        <v>15</v>
      </c>
      <c r="B32" s="12">
        <v>1</v>
      </c>
      <c r="C32" s="12">
        <v>1200</v>
      </c>
      <c r="D32" s="6">
        <v>10.1</v>
      </c>
      <c r="E32" s="4">
        <v>960</v>
      </c>
      <c r="F32" s="14">
        <f t="shared" si="2"/>
        <v>1104</v>
      </c>
      <c r="G32" s="14">
        <f t="shared" si="3"/>
        <v>1027.2</v>
      </c>
      <c r="H32" s="9">
        <v>892</v>
      </c>
      <c r="I32" s="15">
        <f t="shared" si="4"/>
        <v>1025.8</v>
      </c>
      <c r="J32" s="15">
        <f t="shared" si="5"/>
        <v>954.44</v>
      </c>
    </row>
    <row r="33" spans="1:10" ht="15.75" thickBot="1">
      <c r="A33" s="11">
        <v>19</v>
      </c>
      <c r="B33" s="12">
        <v>1</v>
      </c>
      <c r="C33" s="12">
        <v>1000</v>
      </c>
      <c r="D33" s="6">
        <v>10.8</v>
      </c>
      <c r="E33" s="4">
        <v>1002</v>
      </c>
      <c r="F33" s="14">
        <f t="shared" si="2"/>
        <v>1152.3</v>
      </c>
      <c r="G33" s="14">
        <f t="shared" si="3"/>
        <v>1072.14</v>
      </c>
      <c r="H33" s="9">
        <v>928</v>
      </c>
      <c r="I33" s="15">
        <f t="shared" si="4"/>
        <v>1067.1999999999998</v>
      </c>
      <c r="J33" s="15">
        <f t="shared" si="5"/>
        <v>992.96</v>
      </c>
    </row>
    <row r="34" spans="1:8" ht="15.75" thickBot="1">
      <c r="A34" s="11">
        <v>5</v>
      </c>
      <c r="B34" s="12">
        <v>0.45</v>
      </c>
      <c r="C34" s="12">
        <v>6000</v>
      </c>
      <c r="D34" s="6">
        <v>9.4</v>
      </c>
      <c r="E34" s="4">
        <v>1095</v>
      </c>
      <c r="F34" s="14">
        <f t="shared" si="2"/>
        <v>1259.25</v>
      </c>
      <c r="G34" s="14">
        <f t="shared" si="3"/>
        <v>1171.65</v>
      </c>
      <c r="H34" s="6"/>
    </row>
    <row r="35" ht="15.75">
      <c r="A35" s="5"/>
    </row>
    <row r="37" ht="15.75" thickBot="1"/>
    <row r="38" spans="1:10" ht="18.75">
      <c r="A38" s="19"/>
      <c r="B38" s="20"/>
      <c r="C38" s="34" t="s">
        <v>31</v>
      </c>
      <c r="D38" s="20"/>
      <c r="E38" s="20"/>
      <c r="F38" s="20"/>
      <c r="G38" s="20"/>
      <c r="H38" s="20"/>
      <c r="I38" s="20"/>
      <c r="J38" s="21"/>
    </row>
    <row r="39" spans="1:10" ht="15">
      <c r="A39" s="22"/>
      <c r="B39" s="23"/>
      <c r="C39" s="23"/>
      <c r="D39" s="23"/>
      <c r="E39" s="23"/>
      <c r="F39" s="23"/>
      <c r="G39" s="23"/>
      <c r="H39" s="23"/>
      <c r="I39" s="23"/>
      <c r="J39" s="24"/>
    </row>
    <row r="40" spans="1:10" ht="15.75">
      <c r="A40" s="22"/>
      <c r="B40" s="25" t="s">
        <v>17</v>
      </c>
      <c r="C40" s="23"/>
      <c r="D40" s="79" t="s">
        <v>18</v>
      </c>
      <c r="E40" s="79"/>
      <c r="F40" s="79"/>
      <c r="G40" s="79"/>
      <c r="H40" s="79"/>
      <c r="I40" s="79"/>
      <c r="J40" s="80"/>
    </row>
    <row r="41" spans="1:10" ht="15.75">
      <c r="A41" s="27" t="s">
        <v>24</v>
      </c>
      <c r="B41" s="23"/>
      <c r="C41" s="23"/>
      <c r="D41" s="79" t="s">
        <v>20</v>
      </c>
      <c r="E41" s="79"/>
      <c r="F41" s="79"/>
      <c r="G41" s="79"/>
      <c r="H41" s="79"/>
      <c r="I41" s="79"/>
      <c r="J41" s="80"/>
    </row>
    <row r="42" spans="1:10" ht="15.75" customHeight="1">
      <c r="A42" s="27" t="s">
        <v>25</v>
      </c>
      <c r="B42" s="23"/>
      <c r="C42" s="23"/>
      <c r="D42" s="79" t="s">
        <v>21</v>
      </c>
      <c r="E42" s="79"/>
      <c r="F42" s="79"/>
      <c r="G42" s="79"/>
      <c r="H42" s="79"/>
      <c r="I42" s="79"/>
      <c r="J42" s="80"/>
    </row>
    <row r="43" spans="1:10" ht="15.75">
      <c r="A43" s="27" t="s">
        <v>28</v>
      </c>
      <c r="B43" s="23"/>
      <c r="C43" s="23"/>
      <c r="D43" s="79" t="s">
        <v>22</v>
      </c>
      <c r="E43" s="79"/>
      <c r="F43" s="79"/>
      <c r="G43" s="79"/>
      <c r="H43" s="79"/>
      <c r="I43" s="79"/>
      <c r="J43" s="80"/>
    </row>
    <row r="44" spans="1:10" ht="15.75">
      <c r="A44" s="27" t="s">
        <v>26</v>
      </c>
      <c r="B44" s="23"/>
      <c r="C44" s="23"/>
      <c r="D44" s="23"/>
      <c r="E44" s="28"/>
      <c r="F44" s="28"/>
      <c r="G44" s="28" t="s">
        <v>19</v>
      </c>
      <c r="H44" s="28"/>
      <c r="I44" s="28"/>
      <c r="J44" s="29"/>
    </row>
    <row r="45" spans="1:10" ht="15.75">
      <c r="A45" s="27" t="s">
        <v>27</v>
      </c>
      <c r="B45" s="23"/>
      <c r="C45" s="23"/>
      <c r="D45" s="23"/>
      <c r="E45" s="25"/>
      <c r="F45" s="25"/>
      <c r="G45" s="25" t="s">
        <v>23</v>
      </c>
      <c r="H45" s="25"/>
      <c r="I45" s="25"/>
      <c r="J45" s="30"/>
    </row>
    <row r="46" spans="1:10" ht="15" customHeight="1">
      <c r="A46" s="22"/>
      <c r="B46" s="23"/>
      <c r="C46" s="23"/>
      <c r="D46" s="23"/>
      <c r="E46" s="23"/>
      <c r="F46" s="23"/>
      <c r="G46" s="23"/>
      <c r="H46" s="23"/>
      <c r="I46" s="23"/>
      <c r="J46" s="24"/>
    </row>
    <row r="47" spans="1:10" ht="15">
      <c r="A47" s="84" t="s">
        <v>30</v>
      </c>
      <c r="B47" s="85"/>
      <c r="C47" s="85"/>
      <c r="D47" s="85"/>
      <c r="E47" s="85"/>
      <c r="F47" s="85"/>
      <c r="G47" s="85"/>
      <c r="H47" s="85"/>
      <c r="I47" s="23"/>
      <c r="J47" s="24"/>
    </row>
    <row r="48" spans="1:10" ht="15.75">
      <c r="A48" s="43" t="s">
        <v>29</v>
      </c>
      <c r="B48" s="23"/>
      <c r="C48" s="42"/>
      <c r="D48" s="42"/>
      <c r="E48" s="42"/>
      <c r="F48" s="42"/>
      <c r="G48" s="42"/>
      <c r="H48" s="42"/>
      <c r="I48" s="23"/>
      <c r="J48" s="24"/>
    </row>
    <row r="49" spans="1:10" ht="16.5" thickBot="1">
      <c r="A49" s="44"/>
      <c r="B49" s="23"/>
      <c r="C49" s="23"/>
      <c r="D49" s="23"/>
      <c r="E49" s="23"/>
      <c r="F49" s="23"/>
      <c r="G49" s="23"/>
      <c r="H49" s="23"/>
      <c r="I49" s="23"/>
      <c r="J49" s="24"/>
    </row>
    <row r="50" spans="1:10" ht="36.75" customHeight="1">
      <c r="A50" s="86" t="s">
        <v>32</v>
      </c>
      <c r="B50" s="86" t="s">
        <v>33</v>
      </c>
      <c r="C50" s="86" t="s">
        <v>34</v>
      </c>
      <c r="D50" s="86" t="s">
        <v>35</v>
      </c>
      <c r="E50" s="86" t="s">
        <v>36</v>
      </c>
      <c r="F50" s="86" t="s">
        <v>37</v>
      </c>
      <c r="G50" s="35" t="s">
        <v>38</v>
      </c>
      <c r="H50" s="42"/>
      <c r="I50" s="42"/>
      <c r="J50" s="24"/>
    </row>
    <row r="51" spans="1:10" ht="15">
      <c r="A51" s="87"/>
      <c r="B51" s="87"/>
      <c r="C51" s="87"/>
      <c r="D51" s="87"/>
      <c r="E51" s="87"/>
      <c r="F51" s="87"/>
      <c r="G51" s="36" t="s">
        <v>39</v>
      </c>
      <c r="H51" s="42"/>
      <c r="I51" s="42"/>
      <c r="J51" s="24"/>
    </row>
    <row r="52" spans="1:10" ht="15.75" thickBot="1">
      <c r="A52" s="88"/>
      <c r="B52" s="88"/>
      <c r="C52" s="88"/>
      <c r="D52" s="88"/>
      <c r="E52" s="88"/>
      <c r="F52" s="88"/>
      <c r="G52" s="37"/>
      <c r="H52" s="23"/>
      <c r="I52" s="23"/>
      <c r="J52" s="24"/>
    </row>
    <row r="53" spans="1:10" ht="26.25">
      <c r="A53" s="73">
        <v>1</v>
      </c>
      <c r="B53" s="38" t="s">
        <v>40</v>
      </c>
      <c r="C53" s="73"/>
      <c r="D53" s="73" t="s">
        <v>43</v>
      </c>
      <c r="E53" s="75">
        <v>20</v>
      </c>
      <c r="F53" s="75" t="s">
        <v>44</v>
      </c>
      <c r="G53" s="77">
        <v>1350</v>
      </c>
      <c r="H53" s="23"/>
      <c r="I53" s="23"/>
      <c r="J53" s="24"/>
    </row>
    <row r="54" spans="1:10" ht="26.25">
      <c r="A54" s="81"/>
      <c r="B54" s="38" t="s">
        <v>41</v>
      </c>
      <c r="C54" s="81"/>
      <c r="D54" s="81"/>
      <c r="E54" s="82"/>
      <c r="F54" s="82"/>
      <c r="G54" s="83"/>
      <c r="H54" s="23"/>
      <c r="I54" s="23"/>
      <c r="J54" s="24"/>
    </row>
    <row r="55" spans="1:10" ht="39.75" thickBot="1">
      <c r="A55" s="74"/>
      <c r="B55" s="39" t="s">
        <v>42</v>
      </c>
      <c r="C55" s="74"/>
      <c r="D55" s="74"/>
      <c r="E55" s="76"/>
      <c r="F55" s="76"/>
      <c r="G55" s="78"/>
      <c r="H55" s="23"/>
      <c r="I55" s="23"/>
      <c r="J55" s="24"/>
    </row>
    <row r="56" spans="1:10" ht="51.75">
      <c r="A56" s="73">
        <v>2</v>
      </c>
      <c r="B56" s="38" t="s">
        <v>45</v>
      </c>
      <c r="C56" s="73"/>
      <c r="D56" s="75" t="s">
        <v>47</v>
      </c>
      <c r="E56" s="75">
        <v>12</v>
      </c>
      <c r="F56" s="75" t="s">
        <v>48</v>
      </c>
      <c r="G56" s="77">
        <v>910</v>
      </c>
      <c r="H56" s="23"/>
      <c r="I56" s="23"/>
      <c r="J56" s="24"/>
    </row>
    <row r="57" spans="1:10" ht="116.25" thickBot="1">
      <c r="A57" s="74"/>
      <c r="B57" s="39" t="s">
        <v>46</v>
      </c>
      <c r="C57" s="74"/>
      <c r="D57" s="76"/>
      <c r="E57" s="76"/>
      <c r="F57" s="76"/>
      <c r="G57" s="78"/>
      <c r="H57" s="23"/>
      <c r="I57" s="23"/>
      <c r="J57" s="24"/>
    </row>
    <row r="58" spans="1:10" ht="51.75">
      <c r="A58" s="73">
        <v>3</v>
      </c>
      <c r="B58" s="38" t="s">
        <v>45</v>
      </c>
      <c r="C58" s="73"/>
      <c r="D58" s="75" t="s">
        <v>50</v>
      </c>
      <c r="E58" s="75">
        <v>20</v>
      </c>
      <c r="F58" s="75" t="s">
        <v>51</v>
      </c>
      <c r="G58" s="77">
        <v>910</v>
      </c>
      <c r="H58" s="23"/>
      <c r="I58" s="23"/>
      <c r="J58" s="24"/>
    </row>
    <row r="59" spans="1:10" ht="116.25" thickBot="1">
      <c r="A59" s="74"/>
      <c r="B59" s="39" t="s">
        <v>49</v>
      </c>
      <c r="C59" s="74"/>
      <c r="D59" s="76"/>
      <c r="E59" s="76"/>
      <c r="F59" s="76"/>
      <c r="G59" s="78"/>
      <c r="H59" s="23"/>
      <c r="I59" s="23"/>
      <c r="J59" s="24"/>
    </row>
    <row r="60" spans="1:10" ht="102.75">
      <c r="A60" s="73">
        <v>4</v>
      </c>
      <c r="B60" s="38" t="s">
        <v>52</v>
      </c>
      <c r="C60" s="73"/>
      <c r="D60" s="40" t="s">
        <v>54</v>
      </c>
      <c r="E60" s="75">
        <v>6</v>
      </c>
      <c r="F60" s="75" t="s">
        <v>56</v>
      </c>
      <c r="G60" s="77">
        <v>2350</v>
      </c>
      <c r="H60" s="23"/>
      <c r="I60" s="23"/>
      <c r="J60" s="24"/>
    </row>
    <row r="61" spans="1:10" ht="15.75" thickBot="1">
      <c r="A61" s="74"/>
      <c r="B61" s="39" t="s">
        <v>53</v>
      </c>
      <c r="C61" s="74"/>
      <c r="D61" s="41" t="s">
        <v>55</v>
      </c>
      <c r="E61" s="76"/>
      <c r="F61" s="76"/>
      <c r="G61" s="78"/>
      <c r="H61" s="32"/>
      <c r="I61" s="32"/>
      <c r="J61" s="33"/>
    </row>
  </sheetData>
  <sheetProtection/>
  <mergeCells count="37">
    <mergeCell ref="A60:A61"/>
    <mergeCell ref="C60:C61"/>
    <mergeCell ref="E60:E61"/>
    <mergeCell ref="F60:F61"/>
    <mergeCell ref="G60:G61"/>
    <mergeCell ref="A58:A59"/>
    <mergeCell ref="C58:C59"/>
    <mergeCell ref="D58:D59"/>
    <mergeCell ref="E58:E59"/>
    <mergeCell ref="F58:F59"/>
    <mergeCell ref="G58:G59"/>
    <mergeCell ref="A47:H47"/>
    <mergeCell ref="A50:A52"/>
    <mergeCell ref="B50:B52"/>
    <mergeCell ref="C50:C52"/>
    <mergeCell ref="D50:D52"/>
    <mergeCell ref="E50:E52"/>
    <mergeCell ref="F50:F52"/>
    <mergeCell ref="D41:J41"/>
    <mergeCell ref="D42:J42"/>
    <mergeCell ref="D43:J43"/>
    <mergeCell ref="A53:A55"/>
    <mergeCell ref="C53:C55"/>
    <mergeCell ref="D53:D55"/>
    <mergeCell ref="E53:E55"/>
    <mergeCell ref="F53:F55"/>
    <mergeCell ref="G53:G55"/>
    <mergeCell ref="A1:H1"/>
    <mergeCell ref="A12:H12"/>
    <mergeCell ref="I11:J11"/>
    <mergeCell ref="A56:A57"/>
    <mergeCell ref="C56:C57"/>
    <mergeCell ref="D56:D57"/>
    <mergeCell ref="E56:E57"/>
    <mergeCell ref="F56:F57"/>
    <mergeCell ref="G56:G57"/>
    <mergeCell ref="D40:J40"/>
  </mergeCells>
  <printOptions/>
  <pageMargins left="0.7" right="0.7" top="0.75" bottom="0.75" header="0.3" footer="0.3"/>
  <pageSetup horizontalDpi="180" verticalDpi="18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6" max="6" width="12.140625" style="0" customWidth="1"/>
    <col min="8" max="8" width="11.421875" style="0" customWidth="1"/>
  </cols>
  <sheetData>
    <row r="1" spans="1:6" ht="31.5" customHeight="1" thickBot="1">
      <c r="A1" s="94" t="s">
        <v>0</v>
      </c>
      <c r="B1" s="95"/>
      <c r="C1" s="95"/>
      <c r="D1" s="95"/>
      <c r="E1" s="95"/>
      <c r="F1" s="95"/>
    </row>
    <row r="2" spans="1:6" ht="25.5" customHeight="1" thickBot="1">
      <c r="A2" s="45"/>
      <c r="B2" s="46"/>
      <c r="C2" s="46"/>
      <c r="D2" s="46"/>
      <c r="E2" s="47" t="s">
        <v>57</v>
      </c>
      <c r="F2" s="48" t="s">
        <v>14</v>
      </c>
    </row>
    <row r="3" spans="1:6" ht="15.75" thickBot="1">
      <c r="A3" s="49">
        <v>5</v>
      </c>
      <c r="B3" s="2">
        <v>0.45</v>
      </c>
      <c r="C3" s="2">
        <v>6500</v>
      </c>
      <c r="D3" s="3">
        <v>9.9</v>
      </c>
      <c r="E3" s="105" t="s">
        <v>58</v>
      </c>
      <c r="F3" s="103"/>
    </row>
    <row r="4" spans="1:6" ht="15.75" thickBot="1">
      <c r="A4" s="49">
        <v>8</v>
      </c>
      <c r="B4" s="2" t="s">
        <v>1</v>
      </c>
      <c r="C4" s="2">
        <v>4000</v>
      </c>
      <c r="D4" s="3">
        <v>9.4</v>
      </c>
      <c r="E4" s="105" t="s">
        <v>58</v>
      </c>
      <c r="F4" s="103"/>
    </row>
    <row r="5" spans="1:6" ht="15.75" thickBot="1">
      <c r="A5" s="49">
        <v>9</v>
      </c>
      <c r="B5" s="2" t="s">
        <v>2</v>
      </c>
      <c r="C5" s="2">
        <v>4000</v>
      </c>
      <c r="D5" s="3">
        <v>10.9</v>
      </c>
      <c r="E5" s="105" t="s">
        <v>58</v>
      </c>
      <c r="F5" s="103"/>
    </row>
    <row r="6" spans="1:6" ht="15.75" thickBot="1">
      <c r="A6" s="49">
        <v>9</v>
      </c>
      <c r="B6" s="2">
        <v>0.55</v>
      </c>
      <c r="C6" s="2">
        <v>4000</v>
      </c>
      <c r="D6" s="3">
        <v>11.8</v>
      </c>
      <c r="E6" s="105" t="s">
        <v>58</v>
      </c>
      <c r="F6" s="103"/>
    </row>
    <row r="7" spans="1:6" ht="15.75" thickBot="1">
      <c r="A7" s="50">
        <v>12</v>
      </c>
      <c r="B7" s="10" t="s">
        <v>2</v>
      </c>
      <c r="C7" s="10">
        <v>3000</v>
      </c>
      <c r="D7" s="51">
        <v>10.5</v>
      </c>
      <c r="E7" s="109" t="s">
        <v>58</v>
      </c>
      <c r="F7" s="110"/>
    </row>
    <row r="8" spans="1:6" ht="15.75" thickBot="1">
      <c r="A8" s="50">
        <v>12</v>
      </c>
      <c r="B8" s="10">
        <v>0.8</v>
      </c>
      <c r="C8" s="10">
        <v>2000</v>
      </c>
      <c r="D8" s="51">
        <v>10.5</v>
      </c>
      <c r="E8" s="111" t="s">
        <v>58</v>
      </c>
      <c r="F8" s="104"/>
    </row>
    <row r="9" spans="1:8" ht="30" customHeight="1" thickBot="1">
      <c r="A9" s="17" t="s">
        <v>3</v>
      </c>
      <c r="B9" s="17" t="s">
        <v>4</v>
      </c>
      <c r="C9" s="17" t="s">
        <v>5</v>
      </c>
      <c r="D9" s="17" t="s">
        <v>6</v>
      </c>
      <c r="E9" s="18"/>
      <c r="F9" s="18"/>
      <c r="G9" s="16" t="s">
        <v>57</v>
      </c>
      <c r="H9" s="16" t="s">
        <v>14</v>
      </c>
    </row>
    <row r="10" spans="1:8" ht="15.75" thickBot="1">
      <c r="A10" s="96" t="s">
        <v>9</v>
      </c>
      <c r="B10" s="97"/>
      <c r="C10" s="97"/>
      <c r="D10" s="97"/>
      <c r="E10" s="97"/>
      <c r="F10" s="97"/>
      <c r="G10" s="98" t="s">
        <v>59</v>
      </c>
      <c r="H10" s="99"/>
    </row>
    <row r="11" spans="1:8" ht="15.75" thickBot="1">
      <c r="A11" s="52">
        <v>9</v>
      </c>
      <c r="B11" s="53">
        <v>0.5</v>
      </c>
      <c r="C11" s="53">
        <v>4000</v>
      </c>
      <c r="D11" s="54">
        <v>10.9</v>
      </c>
      <c r="E11" s="105" t="s">
        <v>58</v>
      </c>
      <c r="F11" s="103"/>
      <c r="G11" s="100" t="s">
        <v>60</v>
      </c>
      <c r="H11" s="101"/>
    </row>
    <row r="12" spans="1:8" ht="15.75" thickBot="1">
      <c r="A12" s="55">
        <v>12</v>
      </c>
      <c r="B12" s="8">
        <v>0.5</v>
      </c>
      <c r="C12" s="8">
        <v>3500</v>
      </c>
      <c r="D12" s="3">
        <v>12.3</v>
      </c>
      <c r="E12" s="105" t="s">
        <v>58</v>
      </c>
      <c r="F12" s="103"/>
      <c r="G12" s="106" t="s">
        <v>58</v>
      </c>
      <c r="H12" s="102"/>
    </row>
    <row r="13" spans="1:8" ht="15.75" thickBot="1">
      <c r="A13" s="55">
        <v>12</v>
      </c>
      <c r="B13" s="8">
        <v>0.5</v>
      </c>
      <c r="C13" s="8">
        <v>3000</v>
      </c>
      <c r="D13" s="3">
        <v>10.5</v>
      </c>
      <c r="E13" s="105" t="s">
        <v>58</v>
      </c>
      <c r="F13" s="103"/>
      <c r="G13" s="106" t="s">
        <v>58</v>
      </c>
      <c r="H13" s="102"/>
    </row>
    <row r="14" spans="1:8" ht="15.75" thickBot="1">
      <c r="A14" s="49">
        <v>12</v>
      </c>
      <c r="B14" s="2">
        <v>0.5</v>
      </c>
      <c r="C14" s="2">
        <v>2500</v>
      </c>
      <c r="D14" s="3">
        <v>8.8</v>
      </c>
      <c r="E14" s="105" t="s">
        <v>58</v>
      </c>
      <c r="F14" s="103"/>
      <c r="G14" s="106" t="s">
        <v>58</v>
      </c>
      <c r="H14" s="102"/>
    </row>
    <row r="15" spans="1:8" ht="15.75" thickBot="1">
      <c r="A15" s="49">
        <v>12</v>
      </c>
      <c r="B15" s="2">
        <v>0.5</v>
      </c>
      <c r="C15" s="2">
        <v>1400</v>
      </c>
      <c r="D15" s="3">
        <v>4.9</v>
      </c>
      <c r="E15" s="105" t="s">
        <v>58</v>
      </c>
      <c r="F15" s="103"/>
      <c r="G15" s="106" t="s">
        <v>58</v>
      </c>
      <c r="H15" s="102"/>
    </row>
    <row r="16" spans="1:8" ht="15.75" thickBot="1">
      <c r="A16" s="55">
        <v>12</v>
      </c>
      <c r="B16" s="8">
        <v>0.6</v>
      </c>
      <c r="C16" s="8">
        <v>3000</v>
      </c>
      <c r="D16" s="3">
        <v>11.6</v>
      </c>
      <c r="E16" s="105" t="s">
        <v>58</v>
      </c>
      <c r="F16" s="103"/>
      <c r="G16" s="106" t="s">
        <v>58</v>
      </c>
      <c r="H16" s="102"/>
    </row>
    <row r="17" spans="1:8" ht="15.75" thickBot="1">
      <c r="A17" s="55">
        <v>12</v>
      </c>
      <c r="B17" s="8">
        <v>0.7</v>
      </c>
      <c r="C17" s="8">
        <v>2000</v>
      </c>
      <c r="D17" s="3">
        <v>9.2</v>
      </c>
      <c r="E17" s="105" t="s">
        <v>58</v>
      </c>
      <c r="F17" s="103"/>
      <c r="G17" s="106" t="s">
        <v>58</v>
      </c>
      <c r="H17" s="102"/>
    </row>
    <row r="18" spans="1:8" ht="15.75" thickBot="1">
      <c r="A18" s="55">
        <v>12</v>
      </c>
      <c r="B18" s="8" t="s">
        <v>10</v>
      </c>
      <c r="C18" s="8">
        <v>2000</v>
      </c>
      <c r="D18" s="3">
        <v>10.5</v>
      </c>
      <c r="E18" s="105" t="s">
        <v>58</v>
      </c>
      <c r="F18" s="103"/>
      <c r="G18" s="106" t="s">
        <v>58</v>
      </c>
      <c r="H18" s="102"/>
    </row>
    <row r="19" spans="1:8" ht="15.75" thickBot="1">
      <c r="A19" s="55">
        <v>12</v>
      </c>
      <c r="B19" s="8">
        <v>0.8</v>
      </c>
      <c r="C19" s="8">
        <v>1800</v>
      </c>
      <c r="D19" s="3">
        <v>9.4</v>
      </c>
      <c r="E19" s="105" t="s">
        <v>58</v>
      </c>
      <c r="F19" s="103"/>
      <c r="G19" s="106" t="s">
        <v>58</v>
      </c>
      <c r="H19" s="102"/>
    </row>
    <row r="20" spans="1:8" ht="15.75" thickBot="1">
      <c r="A20" s="55">
        <v>15</v>
      </c>
      <c r="B20" s="8" t="s">
        <v>11</v>
      </c>
      <c r="C20" s="8">
        <v>2000</v>
      </c>
      <c r="D20" s="3">
        <v>10.6</v>
      </c>
      <c r="E20" s="105" t="s">
        <v>58</v>
      </c>
      <c r="F20" s="103"/>
      <c r="G20" s="106" t="s">
        <v>58</v>
      </c>
      <c r="H20" s="102"/>
    </row>
    <row r="21" spans="1:8" ht="15.75" thickBot="1">
      <c r="A21" s="55">
        <v>15</v>
      </c>
      <c r="B21" s="8" t="s">
        <v>11</v>
      </c>
      <c r="C21" s="8">
        <v>1800</v>
      </c>
      <c r="D21" s="3">
        <v>9.5</v>
      </c>
      <c r="E21" s="105" t="s">
        <v>58</v>
      </c>
      <c r="F21" s="103"/>
      <c r="G21" s="106" t="s">
        <v>58</v>
      </c>
      <c r="H21" s="102"/>
    </row>
    <row r="22" spans="1:8" ht="15.75" thickBot="1">
      <c r="A22" s="49">
        <v>15</v>
      </c>
      <c r="B22" s="2">
        <v>0.8</v>
      </c>
      <c r="C22" s="2">
        <v>1400</v>
      </c>
      <c r="D22" s="3">
        <v>9.2</v>
      </c>
      <c r="E22" s="105" t="s">
        <v>58</v>
      </c>
      <c r="F22" s="103"/>
      <c r="G22" s="106" t="s">
        <v>58</v>
      </c>
      <c r="H22" s="102"/>
    </row>
    <row r="23" spans="1:8" ht="15.75" thickBot="1">
      <c r="A23" s="49">
        <v>15</v>
      </c>
      <c r="B23" s="2">
        <v>0.8</v>
      </c>
      <c r="C23" s="2">
        <v>1800</v>
      </c>
      <c r="D23" s="3">
        <v>11.8</v>
      </c>
      <c r="E23" s="105" t="s">
        <v>58</v>
      </c>
      <c r="F23" s="103"/>
      <c r="G23" s="106" t="s">
        <v>58</v>
      </c>
      <c r="H23" s="102"/>
    </row>
    <row r="24" spans="1:8" ht="15.75" thickBot="1">
      <c r="A24" s="55">
        <v>15</v>
      </c>
      <c r="B24" s="8">
        <v>0.8</v>
      </c>
      <c r="C24" s="8">
        <v>2000</v>
      </c>
      <c r="D24" s="3">
        <v>13.1</v>
      </c>
      <c r="E24" s="105" t="s">
        <v>58</v>
      </c>
      <c r="F24" s="103"/>
      <c r="G24" s="106" t="s">
        <v>58</v>
      </c>
      <c r="H24" s="102"/>
    </row>
    <row r="25" spans="1:8" ht="15.75" thickBot="1">
      <c r="A25" s="49">
        <v>15</v>
      </c>
      <c r="B25" s="2" t="s">
        <v>12</v>
      </c>
      <c r="C25" s="2">
        <v>1400</v>
      </c>
      <c r="D25" s="3">
        <v>7.8</v>
      </c>
      <c r="E25" s="105" t="s">
        <v>58</v>
      </c>
      <c r="F25" s="103"/>
      <c r="G25" s="106" t="s">
        <v>58</v>
      </c>
      <c r="H25" s="102"/>
    </row>
    <row r="26" spans="1:8" ht="15.75" thickBot="1">
      <c r="A26" s="49">
        <v>15</v>
      </c>
      <c r="B26" s="2" t="s">
        <v>12</v>
      </c>
      <c r="C26" s="2">
        <v>1500</v>
      </c>
      <c r="D26" s="3">
        <v>8.3</v>
      </c>
      <c r="E26" s="105" t="s">
        <v>58</v>
      </c>
      <c r="F26" s="103"/>
      <c r="G26" s="106" t="s">
        <v>58</v>
      </c>
      <c r="H26" s="102"/>
    </row>
    <row r="27" spans="1:8" ht="15.75" thickBot="1">
      <c r="A27" s="49">
        <v>15</v>
      </c>
      <c r="B27" s="2" t="s">
        <v>12</v>
      </c>
      <c r="C27" s="2">
        <v>1700</v>
      </c>
      <c r="D27" s="3">
        <v>9.4</v>
      </c>
      <c r="E27" s="105" t="s">
        <v>58</v>
      </c>
      <c r="F27" s="103"/>
      <c r="G27" s="106" t="s">
        <v>58</v>
      </c>
      <c r="H27" s="102"/>
    </row>
    <row r="28" spans="1:8" ht="15.75" thickBot="1">
      <c r="A28" s="50">
        <v>15</v>
      </c>
      <c r="B28" s="10" t="s">
        <v>12</v>
      </c>
      <c r="C28" s="10">
        <v>1800</v>
      </c>
      <c r="D28" s="3">
        <v>10</v>
      </c>
      <c r="E28" s="105" t="s">
        <v>58</v>
      </c>
      <c r="F28" s="103"/>
      <c r="G28" s="106" t="s">
        <v>58</v>
      </c>
      <c r="H28" s="102"/>
    </row>
    <row r="29" spans="1:8" ht="15.75" thickBot="1">
      <c r="A29" s="11">
        <v>15</v>
      </c>
      <c r="B29" s="12" t="s">
        <v>12</v>
      </c>
      <c r="C29" s="12">
        <v>1900</v>
      </c>
      <c r="D29" s="6">
        <v>10.5</v>
      </c>
      <c r="E29" s="105" t="s">
        <v>58</v>
      </c>
      <c r="F29" s="103"/>
      <c r="G29" s="106" t="s">
        <v>58</v>
      </c>
      <c r="H29" s="102"/>
    </row>
    <row r="30" spans="1:8" ht="15.75" thickBot="1">
      <c r="A30" s="11">
        <v>15</v>
      </c>
      <c r="B30" s="12">
        <v>1</v>
      </c>
      <c r="C30" s="12">
        <v>1200</v>
      </c>
      <c r="D30" s="6">
        <v>10.1</v>
      </c>
      <c r="E30" s="105" t="s">
        <v>58</v>
      </c>
      <c r="F30" s="103"/>
      <c r="G30" s="106" t="s">
        <v>58</v>
      </c>
      <c r="H30" s="102"/>
    </row>
    <row r="31" spans="1:8" ht="15.75" thickBot="1">
      <c r="A31" s="11">
        <v>19</v>
      </c>
      <c r="B31" s="12">
        <v>1</v>
      </c>
      <c r="C31" s="12">
        <v>1000</v>
      </c>
      <c r="D31" s="6">
        <v>10.8</v>
      </c>
      <c r="E31" s="105" t="s">
        <v>58</v>
      </c>
      <c r="F31" s="103"/>
      <c r="G31" s="106" t="s">
        <v>58</v>
      </c>
      <c r="H31" s="102"/>
    </row>
    <row r="32" spans="1:8" ht="15.75" thickBot="1">
      <c r="A32" s="11">
        <v>5</v>
      </c>
      <c r="B32" s="12">
        <v>0.45</v>
      </c>
      <c r="C32" s="12">
        <v>6000</v>
      </c>
      <c r="D32" s="56">
        <v>9.4</v>
      </c>
      <c r="E32" s="109" t="s">
        <v>58</v>
      </c>
      <c r="F32" s="110"/>
      <c r="G32" s="107" t="s">
        <v>60</v>
      </c>
      <c r="H32" s="108"/>
    </row>
    <row r="33" ht="15.75">
      <c r="A33" s="5"/>
    </row>
    <row r="36" spans="1:8" ht="18.75">
      <c r="A36" s="31"/>
      <c r="B36" s="31"/>
      <c r="C36" s="57"/>
      <c r="D36" s="31"/>
      <c r="E36" s="31"/>
      <c r="F36" s="31"/>
      <c r="G36" s="31"/>
      <c r="H36" s="31"/>
    </row>
    <row r="37" spans="1:8" ht="15">
      <c r="A37" s="31"/>
      <c r="B37" s="31"/>
      <c r="C37" s="31"/>
      <c r="D37" s="31"/>
      <c r="E37" s="31"/>
      <c r="F37" s="31"/>
      <c r="G37" s="31"/>
      <c r="H37" s="31"/>
    </row>
    <row r="38" spans="1:8" ht="15.75">
      <c r="A38" s="31"/>
      <c r="B38" s="26"/>
      <c r="C38" s="31"/>
      <c r="D38" s="79"/>
      <c r="E38" s="79"/>
      <c r="F38" s="79"/>
      <c r="G38" s="79"/>
      <c r="H38" s="79"/>
    </row>
    <row r="39" spans="1:8" ht="15.75">
      <c r="A39" s="58"/>
      <c r="B39" s="31"/>
      <c r="C39" s="31"/>
      <c r="D39" s="79"/>
      <c r="E39" s="79"/>
      <c r="F39" s="79"/>
      <c r="G39" s="79"/>
      <c r="H39" s="79"/>
    </row>
    <row r="40" spans="1:8" ht="15.75" customHeight="1">
      <c r="A40" s="58"/>
      <c r="B40" s="31"/>
      <c r="C40" s="31"/>
      <c r="D40" s="79"/>
      <c r="E40" s="79"/>
      <c r="F40" s="79"/>
      <c r="G40" s="79"/>
      <c r="H40" s="79"/>
    </row>
    <row r="41" spans="1:8" ht="15.75">
      <c r="A41" s="58"/>
      <c r="B41" s="31"/>
      <c r="C41" s="31"/>
      <c r="D41" s="79"/>
      <c r="E41" s="79"/>
      <c r="F41" s="79"/>
      <c r="G41" s="79"/>
      <c r="H41" s="79"/>
    </row>
    <row r="42" spans="1:8" ht="15.75">
      <c r="A42" s="58"/>
      <c r="B42" s="31"/>
      <c r="C42" s="31"/>
      <c r="D42" s="31"/>
      <c r="E42" s="28"/>
      <c r="F42" s="28"/>
      <c r="G42" s="28"/>
      <c r="H42" s="28"/>
    </row>
    <row r="43" spans="1:8" ht="15.75">
      <c r="A43" s="58"/>
      <c r="B43" s="31"/>
      <c r="C43" s="31"/>
      <c r="D43" s="31"/>
      <c r="E43" s="26"/>
      <c r="F43" s="26"/>
      <c r="G43" s="26"/>
      <c r="H43" s="26"/>
    </row>
    <row r="44" spans="1:8" ht="15" customHeight="1">
      <c r="A44" s="31"/>
      <c r="B44" s="31"/>
      <c r="C44" s="31"/>
      <c r="D44" s="31"/>
      <c r="E44" s="31"/>
      <c r="F44" s="31"/>
      <c r="G44" s="31"/>
      <c r="H44" s="31"/>
    </row>
    <row r="45" spans="1:8" ht="15.75">
      <c r="A45" s="92"/>
      <c r="B45" s="85"/>
      <c r="C45" s="85"/>
      <c r="D45" s="85"/>
      <c r="E45" s="85"/>
      <c r="F45" s="85"/>
      <c r="G45" s="31"/>
      <c r="H45" s="31"/>
    </row>
    <row r="46" spans="1:8" ht="15.75">
      <c r="A46" s="59"/>
      <c r="B46" s="31"/>
      <c r="C46" s="42"/>
      <c r="D46" s="42"/>
      <c r="E46" s="42"/>
      <c r="F46" s="42"/>
      <c r="G46" s="31"/>
      <c r="H46" s="31"/>
    </row>
    <row r="47" spans="1:8" ht="15.75">
      <c r="A47" s="60"/>
      <c r="B47" s="31"/>
      <c r="C47" s="31"/>
      <c r="D47" s="31"/>
      <c r="E47" s="31"/>
      <c r="F47" s="31"/>
      <c r="G47" s="31"/>
      <c r="H47" s="31"/>
    </row>
    <row r="48" spans="1:8" ht="36.75" customHeight="1">
      <c r="A48" s="93"/>
      <c r="B48" s="93"/>
      <c r="C48" s="93"/>
      <c r="D48" s="93"/>
      <c r="E48" s="93"/>
      <c r="F48" s="61"/>
      <c r="G48" s="42"/>
      <c r="H48" s="31"/>
    </row>
    <row r="49" spans="1:8" ht="15">
      <c r="A49" s="93"/>
      <c r="B49" s="93"/>
      <c r="C49" s="93"/>
      <c r="D49" s="93"/>
      <c r="E49" s="93"/>
      <c r="F49" s="61"/>
      <c r="G49" s="42"/>
      <c r="H49" s="31"/>
    </row>
    <row r="50" spans="1:8" ht="15">
      <c r="A50" s="93"/>
      <c r="B50" s="93"/>
      <c r="C50" s="93"/>
      <c r="D50" s="93"/>
      <c r="E50" s="93"/>
      <c r="F50" s="62"/>
      <c r="G50" s="31"/>
      <c r="H50" s="31"/>
    </row>
    <row r="51" spans="1:8" ht="15">
      <c r="A51" s="89"/>
      <c r="B51" s="63"/>
      <c r="C51" s="89"/>
      <c r="D51" s="89"/>
      <c r="E51" s="90"/>
      <c r="F51" s="91"/>
      <c r="G51" s="31"/>
      <c r="H51" s="31"/>
    </row>
    <row r="52" spans="1:8" ht="15">
      <c r="A52" s="89"/>
      <c r="B52" s="63"/>
      <c r="C52" s="89"/>
      <c r="D52" s="89"/>
      <c r="E52" s="90"/>
      <c r="F52" s="91"/>
      <c r="G52" s="31"/>
      <c r="H52" s="31"/>
    </row>
    <row r="53" spans="1:8" ht="15">
      <c r="A53" s="89"/>
      <c r="B53" s="63"/>
      <c r="C53" s="89"/>
      <c r="D53" s="89"/>
      <c r="E53" s="90"/>
      <c r="F53" s="91"/>
      <c r="G53" s="31"/>
      <c r="H53" s="31"/>
    </row>
    <row r="54" spans="1:8" ht="15">
      <c r="A54" s="89"/>
      <c r="B54" s="63"/>
      <c r="C54" s="89"/>
      <c r="D54" s="90"/>
      <c r="E54" s="90"/>
      <c r="F54" s="91"/>
      <c r="G54" s="31"/>
      <c r="H54" s="31"/>
    </row>
    <row r="55" spans="1:8" ht="15">
      <c r="A55" s="89"/>
      <c r="B55" s="63"/>
      <c r="C55" s="89"/>
      <c r="D55" s="90"/>
      <c r="E55" s="90"/>
      <c r="F55" s="91"/>
      <c r="G55" s="31"/>
      <c r="H55" s="31"/>
    </row>
    <row r="56" spans="1:8" ht="15">
      <c r="A56" s="89"/>
      <c r="B56" s="63"/>
      <c r="C56" s="89"/>
      <c r="D56" s="90"/>
      <c r="E56" s="90"/>
      <c r="F56" s="91"/>
      <c r="G56" s="31"/>
      <c r="H56" s="31"/>
    </row>
    <row r="57" spans="1:8" ht="15">
      <c r="A57" s="89"/>
      <c r="B57" s="63"/>
      <c r="C57" s="89"/>
      <c r="D57" s="90"/>
      <c r="E57" s="90"/>
      <c r="F57" s="91"/>
      <c r="G57" s="31"/>
      <c r="H57" s="31"/>
    </row>
    <row r="58" spans="1:8" ht="15">
      <c r="A58" s="89"/>
      <c r="B58" s="63"/>
      <c r="C58" s="89"/>
      <c r="D58" s="64"/>
      <c r="E58" s="90"/>
      <c r="F58" s="91"/>
      <c r="G58" s="31"/>
      <c r="H58" s="31"/>
    </row>
    <row r="59" spans="1:8" ht="15">
      <c r="A59" s="89"/>
      <c r="B59" s="63"/>
      <c r="C59" s="89"/>
      <c r="D59" s="64"/>
      <c r="E59" s="90"/>
      <c r="F59" s="91"/>
      <c r="G59" s="31"/>
      <c r="H59" s="31"/>
    </row>
  </sheetData>
  <sheetProtection/>
  <mergeCells count="82">
    <mergeCell ref="G32:H32"/>
    <mergeCell ref="G26:H26"/>
    <mergeCell ref="G27:H27"/>
    <mergeCell ref="G28:H28"/>
    <mergeCell ref="G29:H29"/>
    <mergeCell ref="G30:H30"/>
    <mergeCell ref="G31:H31"/>
    <mergeCell ref="G20:H20"/>
    <mergeCell ref="G21:H21"/>
    <mergeCell ref="G22:H22"/>
    <mergeCell ref="G23:H23"/>
    <mergeCell ref="G24:H24"/>
    <mergeCell ref="G25:H25"/>
    <mergeCell ref="E32:F32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E26:F26"/>
    <mergeCell ref="E27:F27"/>
    <mergeCell ref="E28:F28"/>
    <mergeCell ref="E29:F29"/>
    <mergeCell ref="E30:F30"/>
    <mergeCell ref="E31:F31"/>
    <mergeCell ref="E20:F20"/>
    <mergeCell ref="E21:F21"/>
    <mergeCell ref="E22:F22"/>
    <mergeCell ref="E23:F23"/>
    <mergeCell ref="E24:F24"/>
    <mergeCell ref="E25:F25"/>
    <mergeCell ref="E14:F14"/>
    <mergeCell ref="E15:F15"/>
    <mergeCell ref="E16:F16"/>
    <mergeCell ref="E17:F17"/>
    <mergeCell ref="E18:F18"/>
    <mergeCell ref="E19:F19"/>
    <mergeCell ref="E6:F6"/>
    <mergeCell ref="E7:F7"/>
    <mergeCell ref="E8:F8"/>
    <mergeCell ref="E11:F11"/>
    <mergeCell ref="E12:F12"/>
    <mergeCell ref="E13:F13"/>
    <mergeCell ref="A1:F1"/>
    <mergeCell ref="A10:F10"/>
    <mergeCell ref="G10:H10"/>
    <mergeCell ref="D38:H38"/>
    <mergeCell ref="D39:H39"/>
    <mergeCell ref="D40:H40"/>
    <mergeCell ref="E3:F3"/>
    <mergeCell ref="E4:F4"/>
    <mergeCell ref="E5:F5"/>
    <mergeCell ref="D41:H41"/>
    <mergeCell ref="A45:F45"/>
    <mergeCell ref="A48:A50"/>
    <mergeCell ref="B48:B50"/>
    <mergeCell ref="C48:C50"/>
    <mergeCell ref="D48:D50"/>
    <mergeCell ref="E48:E50"/>
    <mergeCell ref="A51:A53"/>
    <mergeCell ref="C51:C53"/>
    <mergeCell ref="D51:D53"/>
    <mergeCell ref="E51:E53"/>
    <mergeCell ref="F51:F53"/>
    <mergeCell ref="A54:A55"/>
    <mergeCell ref="C54:C55"/>
    <mergeCell ref="D54:D55"/>
    <mergeCell ref="E54:E55"/>
    <mergeCell ref="F54:F55"/>
    <mergeCell ref="A56:A57"/>
    <mergeCell ref="C56:C57"/>
    <mergeCell ref="D56:D57"/>
    <mergeCell ref="E56:E57"/>
    <mergeCell ref="F56:F57"/>
    <mergeCell ref="A58:A59"/>
    <mergeCell ref="C58:C59"/>
    <mergeCell ref="E58:E59"/>
    <mergeCell ref="F58:F59"/>
  </mergeCells>
  <hyperlinks>
    <hyperlink ref="E3" r:id="rId1" display="arp-company@mail.ru"/>
    <hyperlink ref="E4" r:id="rId2" display="arp-company@mail.ru"/>
    <hyperlink ref="E5" r:id="rId3" display="arp-company@mail.ru"/>
    <hyperlink ref="E6" r:id="rId4" display="arp-company@mail.ru"/>
    <hyperlink ref="E7" r:id="rId5" display="arp-company@mail.ru"/>
    <hyperlink ref="E8" r:id="rId6" display="arp-company@mail.ru"/>
    <hyperlink ref="G12" r:id="rId7" display="arp-company@mail.ru"/>
    <hyperlink ref="G13" r:id="rId8" display="arp-company@mail.ru"/>
    <hyperlink ref="G14" r:id="rId9" display="arp-company@mail.ru"/>
    <hyperlink ref="G15" r:id="rId10" display="arp-company@mail.ru"/>
    <hyperlink ref="G16" r:id="rId11" display="arp-company@mail.ru"/>
    <hyperlink ref="G17" r:id="rId12" display="arp-company@mail.ru"/>
    <hyperlink ref="G18" r:id="rId13" display="arp-company@mail.ru"/>
    <hyperlink ref="G19" r:id="rId14" display="arp-company@mail.ru"/>
    <hyperlink ref="G20" r:id="rId15" display="arp-company@mail.ru"/>
    <hyperlink ref="G21" r:id="rId16" display="arp-company@mail.ru"/>
    <hyperlink ref="G22" r:id="rId17" display="arp-company@mail.ru"/>
    <hyperlink ref="G23" r:id="rId18" display="arp-company@mail.ru"/>
    <hyperlink ref="G24" r:id="rId19" display="arp-company@mail.ru"/>
    <hyperlink ref="G25" r:id="rId20" display="arp-company@mail.ru"/>
    <hyperlink ref="G26" r:id="rId21" display="arp-company@mail.ru"/>
    <hyperlink ref="G27" r:id="rId22" display="arp-company@mail.ru"/>
    <hyperlink ref="G28" r:id="rId23" display="arp-company@mail.ru"/>
    <hyperlink ref="G29" r:id="rId24" display="arp-company@mail.ru"/>
    <hyperlink ref="G30" r:id="rId25" display="arp-company@mail.ru"/>
    <hyperlink ref="G31" r:id="rId26" display="arp-company@mail.ru"/>
    <hyperlink ref="E11" r:id="rId27" display="arp-company@mail.ru"/>
    <hyperlink ref="E12" r:id="rId28" display="arp-company@mail.ru"/>
    <hyperlink ref="E13" r:id="rId29" display="arp-company@mail.ru"/>
    <hyperlink ref="E14" r:id="rId30" display="arp-company@mail.ru"/>
    <hyperlink ref="E15" r:id="rId31" display="arp-company@mail.ru"/>
    <hyperlink ref="E16" r:id="rId32" display="arp-company@mail.ru"/>
    <hyperlink ref="E17" r:id="rId33" display="arp-company@mail.ru"/>
    <hyperlink ref="E18" r:id="rId34" display="arp-company@mail.ru"/>
    <hyperlink ref="E19" r:id="rId35" display="arp-company@mail.ru"/>
    <hyperlink ref="E20" r:id="rId36" display="arp-company@mail.ru"/>
    <hyperlink ref="E21" r:id="rId37" display="arp-company@mail.ru"/>
    <hyperlink ref="E22" r:id="rId38" display="arp-company@mail.ru"/>
    <hyperlink ref="E23" r:id="rId39" display="arp-company@mail.ru"/>
    <hyperlink ref="E24" r:id="rId40" display="arp-company@mail.ru"/>
    <hyperlink ref="E25" r:id="rId41" display="arp-company@mail.ru"/>
    <hyperlink ref="E26" r:id="rId42" display="arp-company@mail.ru"/>
    <hyperlink ref="E27" r:id="rId43" display="arp-company@mail.ru"/>
    <hyperlink ref="E28" r:id="rId44" display="arp-company@mail.ru"/>
    <hyperlink ref="E29" r:id="rId45" display="arp-company@mail.ru"/>
    <hyperlink ref="E30" r:id="rId46" display="arp-company@mail.ru"/>
    <hyperlink ref="E31" r:id="rId47" display="arp-company@mail.ru"/>
    <hyperlink ref="E32" r:id="rId48" display="arp-company@mail.ru"/>
  </hyperlinks>
  <printOptions/>
  <pageMargins left="0.7" right="0.7" top="0.75" bottom="0.75" header="0.3" footer="0.3"/>
  <pageSetup horizontalDpi="180" verticalDpi="180" orientation="portrait" paperSize="9" r:id="rId4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2016-03-04T04:42:30Z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