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КЛЕЙКИЕ ЛЕНТЫ+СТРЕЙЧ" sheetId="1" r:id="rId1"/>
  </sheets>
  <definedNames/>
  <calcPr fullCalcOnLoad="1" refMode="R1C1"/>
</workbook>
</file>

<file path=xl/sharedStrings.xml><?xml version="1.0" encoding="utf-8"?>
<sst xmlns="http://schemas.openxmlformats.org/spreadsheetml/2006/main" count="150" uniqueCount="84">
  <si>
    <t>Общество с ограниченной ответственностью</t>
  </si>
  <si>
    <t>«Компания АРП»</t>
  </si>
  <si>
    <t>N</t>
  </si>
  <si>
    <t>Наименование</t>
  </si>
  <si>
    <t>договорная</t>
  </si>
  <si>
    <t> 6 </t>
  </si>
  <si>
    <t>СТРЕЙЧ-ПЛЕНКА РУЧНАЯ</t>
  </si>
  <si>
    <t>СТРЕЙЧ-ПЛЕНКА МАШИННАЯ</t>
  </si>
  <si>
    <t>ШТ В УПАК</t>
  </si>
  <si>
    <t xml:space="preserve">500 мм * 23мкм нетто 13,00 кг   </t>
  </si>
  <si>
    <t xml:space="preserve">500 мм * 23мкм нетто 14,00 кг   </t>
  </si>
  <si>
    <t xml:space="preserve">ДОСТАВКА ПО МОСКВЕ - БЕСПЛАТНО. </t>
  </si>
  <si>
    <t>ПЕРЧАТКИ Х/Б</t>
  </si>
  <si>
    <t>3 НИТИ БЕЗ ПВХ</t>
  </si>
  <si>
    <t>3 НИТИ С ПВХ</t>
  </si>
  <si>
    <t>4 НИТИ БЕЗ ПВХ</t>
  </si>
  <si>
    <t>4 НИТИ С ПВХ</t>
  </si>
  <si>
    <t>5 НИТЕЙ С ПВХ</t>
  </si>
  <si>
    <t xml:space="preserve"> от 15 до 50 тыс/руб</t>
  </si>
  <si>
    <t xml:space="preserve">до 15 тыс /руб </t>
  </si>
  <si>
    <t>от 300 тыс./руб</t>
  </si>
  <si>
    <t>от 50 до 300 тыс/Руб</t>
  </si>
  <si>
    <t xml:space="preserve">500 мм * 23мкм нетто 15,87 кг   </t>
  </si>
  <si>
    <t>ВНИМАНИЕ!!! ПРЕЖДЕ ЧЕМ СРАВНИВАТЬ ЦЕНЫ, ПРОВЕРЬТЕ НАМОТКУ !</t>
  </si>
  <si>
    <t>Лента упаковочная типа " СКОТЧ " машинная</t>
  </si>
  <si>
    <t>от 60 упаковок</t>
  </si>
  <si>
    <t>от 30 до 60 упаковок</t>
  </si>
  <si>
    <t>до 10 упаковок</t>
  </si>
  <si>
    <t>от 10 до 30 упаковок</t>
  </si>
  <si>
    <t>500мм * 20/23мкм БЕЛАЯ, ОРАНЖ, КРАСНАЯ, ЗЕЛЕНАЯ, СИНЯЯ</t>
  </si>
  <si>
    <t xml:space="preserve">500 мм * 23мкм нетто 15,00 кг   </t>
  </si>
  <si>
    <t xml:space="preserve">500мм * 20/23 мкм черная </t>
  </si>
  <si>
    <t xml:space="preserve">450/500 мм * 17мкм/20мкм 1,6кг (арт 1,40)   </t>
  </si>
  <si>
    <t xml:space="preserve">450/500 мм * 17мкм/20мкм 1,9кг (арт 1,70)   </t>
  </si>
  <si>
    <t xml:space="preserve">450/500 мм * 17/20мкм 1,16кг (арт 1,00)   </t>
  </si>
  <si>
    <t xml:space="preserve">450/500 мм * 17/20мкм 1,5кг (арт 1,30)   </t>
  </si>
  <si>
    <t xml:space="preserve">450/500мм *17/20мкм 2,2кг (арт2,00) </t>
  </si>
  <si>
    <t>Клейкая упаковочная лента "НОВА РОЛЛ"</t>
  </si>
  <si>
    <t>48мм х 990м 45мкм ЦВЕТНОЙ</t>
  </si>
  <si>
    <t>48мм*990м "Нова Ролл 205"</t>
  </si>
  <si>
    <t>48мм*990м "Нова Ролл 206"</t>
  </si>
  <si>
    <t>48мм*66м "Нова Ролл 204" ЦВЕТНОЙ</t>
  </si>
  <si>
    <t>ВНИМАНИЕ!!! САМОВЫВОЗ  по колонке №3</t>
  </si>
  <si>
    <t xml:space="preserve">500 мм * 23мкм нетто 15,87 кг SUPER POWER  </t>
  </si>
  <si>
    <t xml:space="preserve">48мм*57м "Нова Ролл 203" 0120-328 </t>
  </si>
  <si>
    <t>48мм*66м "Нова Ролл 206" 0120-634</t>
  </si>
  <si>
    <t xml:space="preserve">48мм*150м "Нова Ролл 203" 0120-344 </t>
  </si>
  <si>
    <t xml:space="preserve">48мм*150м "Нова Ролл 204" 0120-444 </t>
  </si>
  <si>
    <t xml:space="preserve">48мм*150м "Нова Ролл 205" 0120-544 </t>
  </si>
  <si>
    <t>48мм*990м "Нова Ролл 204"</t>
  </si>
  <si>
    <t>50мм*990м "Нова Ролл 206"</t>
  </si>
  <si>
    <t>50мм*990м "Нова Ролл 207"</t>
  </si>
  <si>
    <t>50мм*990м "Нова Ролл 208"</t>
  </si>
  <si>
    <t>70мм*990м "Нова Ролл 205"</t>
  </si>
  <si>
    <t>70мм*990м "Нова Ролл 206"</t>
  </si>
  <si>
    <t>75мм*990м "Нова Ролл 207"</t>
  </si>
  <si>
    <t>75мм*990м "Нова Ролл 208"</t>
  </si>
  <si>
    <t xml:space="preserve">48мм*50м "Нова Ролл" 0120-224 </t>
  </si>
  <si>
    <t>48мм*120м "Нова Ролл" 0120-244</t>
  </si>
  <si>
    <t>48мм*150м "Нова Ролл" 0120-246</t>
  </si>
  <si>
    <t xml:space="preserve">48мм*36м "Нова Ролл 203" 0120-320 </t>
  </si>
  <si>
    <t>48мм*66м "Нова Ролл 203" 0120-334</t>
  </si>
  <si>
    <t>48мм*66м "Нова Ролл 204" 0120-434</t>
  </si>
  <si>
    <t xml:space="preserve">48мм*57м "Нова Ролл 204" 0120-428 </t>
  </si>
  <si>
    <t>48мм*66м "Нова Ролл 205" 0120-534</t>
  </si>
  <si>
    <t xml:space="preserve">48мм*57м "Нова Ролл 205" 0120-528 </t>
  </si>
  <si>
    <t xml:space="preserve">48мм*150м "Нова Ролл 206" 0120-644 </t>
  </si>
  <si>
    <t>75мм*66м "Нова Ролл 205" 0120-594</t>
  </si>
  <si>
    <t>48мм*66м "Нова Ролл 207" 0120-734</t>
  </si>
  <si>
    <t>50мм*66м "Нова Ролл 207" 0120-754</t>
  </si>
  <si>
    <t>цены указаны за прозрачный скотч. Тёмный скотч +5% к цене</t>
  </si>
  <si>
    <t>500мм * 300м * 17мкм 2,55кг (арт2,346)</t>
  </si>
  <si>
    <t>минимальная сумма заказа 5000 рублей</t>
  </si>
  <si>
    <t>50мм*66м "Нова Ролл 208" 0120-854</t>
  </si>
  <si>
    <t>48мм*66м "Нова Ролл" 0120-236</t>
  </si>
  <si>
    <t>-</t>
  </si>
  <si>
    <t>договорная-</t>
  </si>
  <si>
    <t xml:space="preserve">450/500мм *17/20мкм 2,00кг (арт1,85) </t>
  </si>
  <si>
    <t>450/500мм *17/20мкм 2,00кг (арт1,80) 2СОРТ</t>
  </si>
  <si>
    <t>450/500мм *17/20мкм 2,2кг (арт2,00) 2 СОРТ</t>
  </si>
  <si>
    <t>72мм*66м "Нова Ролл 203" 0120-394</t>
  </si>
  <si>
    <t>72мм*66м "Нова Ролл 204" 0120-494</t>
  </si>
  <si>
    <t>48мм*990м "Нова Ролл 203"</t>
  </si>
  <si>
    <t>цены действительны с  01 октября 2022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</si>
</sst>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CYR"/>
      <family val="0"/>
    </font>
    <font>
      <sz val="8"/>
      <color indexed="10"/>
      <name val="Arial"/>
      <family val="2"/>
    </font>
    <font>
      <sz val="8"/>
      <color indexed="8"/>
      <name val="Arial CYR"/>
      <family val="0"/>
    </font>
    <font>
      <sz val="20"/>
      <color indexed="8"/>
      <name val="Calibri"/>
      <family val="2"/>
    </font>
    <font>
      <b/>
      <sz val="8"/>
      <color indexed="10"/>
      <name val="Arial CYR"/>
      <family val="0"/>
    </font>
    <font>
      <b/>
      <sz val="7"/>
      <color indexed="10"/>
      <name val="Arial CYR"/>
      <family val="0"/>
    </font>
    <font>
      <sz val="8"/>
      <color indexed="10"/>
      <name val="Arial CYR"/>
      <family val="0"/>
    </font>
    <font>
      <sz val="8"/>
      <color indexed="8"/>
      <name val="Calibri"/>
      <family val="2"/>
    </font>
    <font>
      <sz val="18"/>
      <color indexed="8"/>
      <name val="Calibri"/>
      <family val="2"/>
    </font>
    <font>
      <b/>
      <sz val="8"/>
      <color indexed="60"/>
      <name val="Arial CYR"/>
      <family val="0"/>
    </font>
    <font>
      <sz val="22"/>
      <color indexed="8"/>
      <name val="Calibri"/>
      <family val="2"/>
    </font>
    <font>
      <u val="single"/>
      <sz val="18"/>
      <color indexed="12"/>
      <name val="Calibri"/>
      <family val="2"/>
    </font>
    <font>
      <b/>
      <sz val="18"/>
      <color indexed="8"/>
      <name val="Calibri"/>
      <family val="2"/>
    </font>
    <font>
      <sz val="18"/>
      <color indexed="10"/>
      <name val="Calibri"/>
      <family val="2"/>
    </font>
    <font>
      <sz val="14"/>
      <color indexed="8"/>
      <name val="Calibri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 CYR"/>
      <family val="0"/>
    </font>
    <font>
      <sz val="8"/>
      <color rgb="FFFF0000"/>
      <name val="Arial"/>
      <family val="2"/>
    </font>
    <font>
      <sz val="8"/>
      <color rgb="FF000000"/>
      <name val="Arial CYR"/>
      <family val="0"/>
    </font>
    <font>
      <sz val="2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 CYR"/>
      <family val="0"/>
    </font>
    <font>
      <b/>
      <sz val="7"/>
      <color rgb="FFFF0000"/>
      <name val="Arial CYR"/>
      <family val="0"/>
    </font>
    <font>
      <b/>
      <sz val="8"/>
      <color theme="1"/>
      <name val="Arial CYR"/>
      <family val="0"/>
    </font>
    <font>
      <sz val="8"/>
      <color theme="1"/>
      <name val="Arial CYR"/>
      <family val="0"/>
    </font>
    <font>
      <sz val="8"/>
      <color rgb="FFFF0000"/>
      <name val="Arial CYR"/>
      <family val="0"/>
    </font>
    <font>
      <sz val="8"/>
      <color theme="1"/>
      <name val="Calibri"/>
      <family val="2"/>
    </font>
    <font>
      <sz val="14"/>
      <color theme="1"/>
      <name val="Calibri"/>
      <family val="2"/>
    </font>
    <font>
      <sz val="22"/>
      <color theme="1"/>
      <name val="Calibri"/>
      <family val="2"/>
    </font>
    <font>
      <u val="single"/>
      <sz val="18"/>
      <color theme="10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sz val="18"/>
      <color rgb="FFFF0000"/>
      <name val="Calibri"/>
      <family val="2"/>
    </font>
    <font>
      <b/>
      <sz val="8"/>
      <color rgb="FFC00000"/>
      <name val="Arial CYR"/>
      <family val="0"/>
    </font>
    <font>
      <sz val="11"/>
      <color rgb="FFC00000"/>
      <name val="Calibri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62" fillId="0" borderId="10" xfId="0" applyFont="1" applyBorder="1" applyAlignment="1">
      <alignment wrapText="1"/>
    </xf>
    <xf numFmtId="0" fontId="63" fillId="0" borderId="11" xfId="0" applyFont="1" applyBorder="1" applyAlignment="1">
      <alignment wrapText="1"/>
    </xf>
    <xf numFmtId="0" fontId="63" fillId="0" borderId="11" xfId="0" applyFont="1" applyBorder="1" applyAlignment="1">
      <alignment horizontal="center" wrapText="1"/>
    </xf>
    <xf numFmtId="0" fontId="64" fillId="0" borderId="12" xfId="0" applyFont="1" applyBorder="1" applyAlignment="1">
      <alignment horizontal="center" wrapText="1"/>
    </xf>
    <xf numFmtId="0" fontId="65" fillId="5" borderId="11" xfId="0" applyFont="1" applyFill="1" applyBorder="1" applyAlignment="1">
      <alignment horizontal="center" wrapText="1"/>
    </xf>
    <xf numFmtId="0" fontId="66" fillId="5" borderId="12" xfId="0" applyFont="1" applyFill="1" applyBorder="1" applyAlignment="1">
      <alignment horizontal="center" wrapText="1"/>
    </xf>
    <xf numFmtId="0" fontId="65" fillId="4" borderId="11" xfId="0" applyFont="1" applyFill="1" applyBorder="1" applyAlignment="1">
      <alignment horizontal="center" wrapText="1"/>
    </xf>
    <xf numFmtId="0" fontId="66" fillId="4" borderId="12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66" fillId="33" borderId="13" xfId="0" applyFont="1" applyFill="1" applyBorder="1" applyAlignment="1">
      <alignment horizontal="center" wrapText="1"/>
    </xf>
    <xf numFmtId="0" fontId="65" fillId="33" borderId="14" xfId="0" applyFont="1" applyFill="1" applyBorder="1" applyAlignment="1">
      <alignment horizontal="center" wrapText="1"/>
    </xf>
    <xf numFmtId="0" fontId="65" fillId="3" borderId="11" xfId="0" applyFont="1" applyFill="1" applyBorder="1" applyAlignment="1">
      <alignment horizontal="center" wrapText="1"/>
    </xf>
    <xf numFmtId="0" fontId="66" fillId="3" borderId="12" xfId="0" applyFont="1" applyFill="1" applyBorder="1" applyAlignment="1">
      <alignment horizontal="center" wrapText="1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 vertical="center"/>
    </xf>
    <xf numFmtId="0" fontId="64" fillId="0" borderId="15" xfId="0" applyFont="1" applyBorder="1" applyAlignment="1">
      <alignment horizontal="center" wrapText="1"/>
    </xf>
    <xf numFmtId="2" fontId="5" fillId="3" borderId="16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2" fontId="69" fillId="5" borderId="16" xfId="0" applyNumberFormat="1" applyFont="1" applyFill="1" applyBorder="1" applyAlignment="1">
      <alignment horizontal="center" vertical="center"/>
    </xf>
    <xf numFmtId="2" fontId="5" fillId="4" borderId="16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69" fillId="3" borderId="16" xfId="0" applyNumberFormat="1" applyFont="1" applyFill="1" applyBorder="1" applyAlignment="1">
      <alignment horizontal="center" vertical="center"/>
    </xf>
    <xf numFmtId="2" fontId="5" fillId="3" borderId="23" xfId="0" applyNumberFormat="1" applyFont="1" applyFill="1" applyBorder="1" applyAlignment="1">
      <alignment horizontal="center" vertical="center"/>
    </xf>
    <xf numFmtId="0" fontId="70" fillId="34" borderId="18" xfId="0" applyFont="1" applyFill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5" fillId="0" borderId="0" xfId="0" applyFont="1" applyAlignment="1">
      <alignment/>
    </xf>
    <xf numFmtId="0" fontId="76" fillId="0" borderId="25" xfId="0" applyFont="1" applyBorder="1" applyAlignment="1">
      <alignment horizontal="center"/>
    </xf>
    <xf numFmtId="2" fontId="69" fillId="33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4" fillId="0" borderId="31" xfId="0" applyFont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77" fillId="0" borderId="11" xfId="0" applyFont="1" applyBorder="1" applyAlignment="1">
      <alignment/>
    </xf>
    <xf numFmtId="0" fontId="77" fillId="0" borderId="14" xfId="0" applyFont="1" applyBorder="1" applyAlignment="1">
      <alignment/>
    </xf>
    <xf numFmtId="2" fontId="69" fillId="33" borderId="33" xfId="0" applyNumberFormat="1" applyFont="1" applyFill="1" applyBorder="1" applyAlignment="1">
      <alignment horizontal="center" vertical="center"/>
    </xf>
    <xf numFmtId="0" fontId="75" fillId="0" borderId="34" xfId="0" applyFont="1" applyBorder="1" applyAlignment="1">
      <alignment horizontal="center" vertical="center"/>
    </xf>
    <xf numFmtId="0" fontId="75" fillId="0" borderId="35" xfId="0" applyFont="1" applyBorder="1" applyAlignment="1">
      <alignment horizontal="center" vertical="center"/>
    </xf>
    <xf numFmtId="0" fontId="78" fillId="0" borderId="0" xfId="42" applyFont="1" applyAlignment="1" applyProtection="1">
      <alignment horizontal="center"/>
      <protection/>
    </xf>
    <xf numFmtId="0" fontId="79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77" fillId="0" borderId="25" xfId="0" applyFont="1" applyBorder="1" applyAlignment="1">
      <alignment/>
    </xf>
    <xf numFmtId="0" fontId="77" fillId="0" borderId="37" xfId="0" applyFont="1" applyBorder="1" applyAlignment="1">
      <alignment/>
    </xf>
    <xf numFmtId="0" fontId="2" fillId="0" borderId="3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3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2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83" fillId="0" borderId="13" xfId="0" applyFont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" fontId="69" fillId="33" borderId="40" xfId="0" applyNumberFormat="1" applyFont="1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2" fillId="0" borderId="31" xfId="0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2" fontId="5" fillId="35" borderId="21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34" borderId="1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0</xdr:rowOff>
    </xdr:from>
    <xdr:to>
      <xdr:col>0</xdr:col>
      <xdr:colOff>0</xdr:colOff>
      <xdr:row>34</xdr:row>
      <xdr:rowOff>180975</xdr:rowOff>
    </xdr:to>
    <xdr:pic>
      <xdr:nvPicPr>
        <xdr:cNvPr id="1" name="Рисунок 7" descr="kl_malyarka_rosy_sta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722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0</xdr:colOff>
      <xdr:row>36</xdr:row>
      <xdr:rowOff>9525</xdr:rowOff>
    </xdr:to>
    <xdr:pic>
      <xdr:nvPicPr>
        <xdr:cNvPr id="2" name="Рисунок 8" descr="kl_malyarka_uniterm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9151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0</xdr:colOff>
      <xdr:row>36</xdr:row>
      <xdr:rowOff>38100</xdr:rowOff>
    </xdr:to>
    <xdr:pic>
      <xdr:nvPicPr>
        <xdr:cNvPr id="3" name="Рисунок 9" descr="kl_malyarka_universa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91515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0</xdr:colOff>
      <xdr:row>40</xdr:row>
      <xdr:rowOff>28575</xdr:rowOff>
    </xdr:to>
    <xdr:pic>
      <xdr:nvPicPr>
        <xdr:cNvPr id="4" name="Рисунок 10" descr="kl_malyarka_unibob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496175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0</xdr:colOff>
      <xdr:row>53</xdr:row>
      <xdr:rowOff>28575</xdr:rowOff>
    </xdr:to>
    <xdr:pic>
      <xdr:nvPicPr>
        <xdr:cNvPr id="5" name="Рисунок 11" descr="getimg.php.jpe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93535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0</xdr:colOff>
      <xdr:row>34</xdr:row>
      <xdr:rowOff>152400</xdr:rowOff>
    </xdr:to>
    <xdr:pic>
      <xdr:nvPicPr>
        <xdr:cNvPr id="6" name="Рисунок 5" descr="spec_armirka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65722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0</xdr:colOff>
      <xdr:row>45</xdr:row>
      <xdr:rowOff>28575</xdr:rowOff>
    </xdr:to>
    <xdr:pic>
      <xdr:nvPicPr>
        <xdr:cNvPr id="7" name="Рисунок 12" descr="канц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821055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1990725</xdr:colOff>
      <xdr:row>34</xdr:row>
      <xdr:rowOff>171450</xdr:rowOff>
    </xdr:from>
    <xdr:to>
      <xdr:col>11</xdr:col>
      <xdr:colOff>142875</xdr:colOff>
      <xdr:row>45</xdr:row>
      <xdr:rowOff>9525</xdr:rowOff>
    </xdr:to>
    <xdr:pic>
      <xdr:nvPicPr>
        <xdr:cNvPr id="8" name="Рисунок 4" descr="plenki_ruchnoy_stretch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820275" y="6743700"/>
          <a:ext cx="26860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&#1082;&#1086;&#1084;&#1087;&#1072;&#1085;&#1080;&#1103;-&#1072;&#1088;&#1087;.&#1088;&#1092;/catalog.html" TargetMode="External" /><Relationship Id="rId2" Type="http://schemas.openxmlformats.org/officeDocument/2006/relationships/hyperlink" Target="http://&#1082;&#1086;&#1084;&#1087;&#1072;&#1085;&#1080;&#1103;-&#1072;&#1088;&#1087;.&#1088;&#1092;/catalog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showGridLines="0" tabSelected="1" zoomScalePageLayoutView="0" workbookViewId="0" topLeftCell="A1">
      <selection activeCell="A3" sqref="A3:G3"/>
    </sheetView>
  </sheetViews>
  <sheetFormatPr defaultColWidth="9.140625" defaultRowHeight="15"/>
  <cols>
    <col min="2" max="2" width="48.421875" style="0" customWidth="1"/>
    <col min="4" max="4" width="10.421875" style="0" customWidth="1"/>
    <col min="5" max="5" width="10.00390625" style="0" customWidth="1"/>
    <col min="6" max="6" width="9.8515625" style="0" customWidth="1"/>
    <col min="7" max="7" width="11.28125" style="0" customWidth="1"/>
    <col min="9" max="9" width="48.421875" style="0" customWidth="1"/>
    <col min="11" max="11" width="10.421875" style="0" customWidth="1"/>
    <col min="12" max="12" width="10.00390625" style="0" customWidth="1"/>
    <col min="13" max="13" width="9.8515625" style="0" customWidth="1"/>
    <col min="14" max="14" width="11.28125" style="0" customWidth="1"/>
  </cols>
  <sheetData>
    <row r="1" spans="1:14" s="14" customFormat="1" ht="26.25">
      <c r="A1" s="63" t="s">
        <v>23</v>
      </c>
      <c r="B1" s="63"/>
      <c r="C1" s="63"/>
      <c r="D1" s="63"/>
      <c r="E1" s="63"/>
      <c r="F1" s="63"/>
      <c r="G1" s="63"/>
      <c r="H1" s="63" t="s">
        <v>23</v>
      </c>
      <c r="I1" s="63"/>
      <c r="J1" s="63"/>
      <c r="K1" s="63"/>
      <c r="L1" s="63"/>
      <c r="M1" s="63"/>
      <c r="N1" s="63"/>
    </row>
    <row r="2" spans="1:14" ht="11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8.75" customHeight="1">
      <c r="A3" s="64" t="s">
        <v>83</v>
      </c>
      <c r="B3" s="64"/>
      <c r="C3" s="64"/>
      <c r="D3" s="64"/>
      <c r="E3" s="64"/>
      <c r="F3" s="64"/>
      <c r="G3" s="64"/>
      <c r="H3" s="64" t="s">
        <v>83</v>
      </c>
      <c r="I3" s="64"/>
      <c r="J3" s="64"/>
      <c r="K3" s="64"/>
      <c r="L3" s="64"/>
      <c r="M3" s="64"/>
      <c r="N3" s="64"/>
    </row>
    <row r="4" spans="1:14" ht="18.75" customHeight="1">
      <c r="A4" s="65" t="s">
        <v>11</v>
      </c>
      <c r="B4" s="65"/>
      <c r="C4" s="65"/>
      <c r="D4" s="65"/>
      <c r="E4" s="65"/>
      <c r="F4" s="65"/>
      <c r="G4" s="65"/>
      <c r="H4" s="65" t="s">
        <v>11</v>
      </c>
      <c r="I4" s="65"/>
      <c r="J4" s="65"/>
      <c r="K4" s="65"/>
      <c r="L4" s="65"/>
      <c r="M4" s="65"/>
      <c r="N4" s="65"/>
    </row>
    <row r="5" spans="1:14" ht="19.5" customHeight="1">
      <c r="A5" s="66" t="s">
        <v>42</v>
      </c>
      <c r="B5" s="66"/>
      <c r="C5" s="66"/>
      <c r="D5" s="66"/>
      <c r="E5" s="66"/>
      <c r="F5" s="66"/>
      <c r="G5" s="66"/>
      <c r="H5" s="66" t="s">
        <v>42</v>
      </c>
      <c r="I5" s="66"/>
      <c r="J5" s="66"/>
      <c r="K5" s="66"/>
      <c r="L5" s="66"/>
      <c r="M5" s="66"/>
      <c r="N5" s="66"/>
    </row>
    <row r="6" spans="1:14" ht="19.5" thickBot="1">
      <c r="A6" s="47" t="s">
        <v>72</v>
      </c>
      <c r="B6" s="47"/>
      <c r="C6" s="47"/>
      <c r="D6" s="47"/>
      <c r="E6" s="47"/>
      <c r="F6" s="47"/>
      <c r="G6" s="47"/>
      <c r="H6" s="47" t="s">
        <v>72</v>
      </c>
      <c r="I6" s="47"/>
      <c r="J6" s="47"/>
      <c r="K6" s="47"/>
      <c r="L6" s="47"/>
      <c r="M6" s="47"/>
      <c r="N6" s="47"/>
    </row>
    <row r="7" spans="1:14" ht="28.5">
      <c r="A7" s="57" t="s">
        <v>0</v>
      </c>
      <c r="B7" s="58"/>
      <c r="C7" s="58"/>
      <c r="D7" s="58"/>
      <c r="E7" s="58"/>
      <c r="F7" s="58"/>
      <c r="G7" s="59"/>
      <c r="H7" s="57" t="s">
        <v>0</v>
      </c>
      <c r="I7" s="58"/>
      <c r="J7" s="58"/>
      <c r="K7" s="58"/>
      <c r="L7" s="58"/>
      <c r="M7" s="58"/>
      <c r="N7" s="59"/>
    </row>
    <row r="8" spans="1:14" ht="29.25" thickBot="1">
      <c r="A8" s="67" t="s">
        <v>1</v>
      </c>
      <c r="B8" s="68"/>
      <c r="C8" s="68"/>
      <c r="D8" s="68"/>
      <c r="E8" s="68"/>
      <c r="F8" s="68"/>
      <c r="G8" s="69"/>
      <c r="H8" s="67" t="s">
        <v>1</v>
      </c>
      <c r="I8" s="68"/>
      <c r="J8" s="68"/>
      <c r="K8" s="68"/>
      <c r="L8" s="68"/>
      <c r="M8" s="68"/>
      <c r="N8" s="69"/>
    </row>
    <row r="9" spans="1:14" ht="15">
      <c r="A9" s="1"/>
      <c r="B9" s="2"/>
      <c r="C9" s="3"/>
      <c r="D9" s="5">
        <v>1</v>
      </c>
      <c r="E9" s="7">
        <v>2</v>
      </c>
      <c r="F9" s="12">
        <v>3</v>
      </c>
      <c r="G9" s="11">
        <v>4</v>
      </c>
      <c r="H9" s="1"/>
      <c r="I9" s="2"/>
      <c r="J9" s="3"/>
      <c r="K9" s="5">
        <v>1</v>
      </c>
      <c r="L9" s="7">
        <v>2</v>
      </c>
      <c r="M9" s="12">
        <v>3</v>
      </c>
      <c r="N9" s="11">
        <v>4</v>
      </c>
    </row>
    <row r="10" spans="1:14" ht="28.5" customHeight="1">
      <c r="A10" s="17" t="s">
        <v>2</v>
      </c>
      <c r="B10" s="4" t="s">
        <v>3</v>
      </c>
      <c r="C10" s="4" t="s">
        <v>8</v>
      </c>
      <c r="D10" s="6" t="s">
        <v>19</v>
      </c>
      <c r="E10" s="8" t="s">
        <v>18</v>
      </c>
      <c r="F10" s="13" t="s">
        <v>21</v>
      </c>
      <c r="G10" s="10" t="s">
        <v>20</v>
      </c>
      <c r="H10" s="17" t="s">
        <v>2</v>
      </c>
      <c r="I10" s="4" t="s">
        <v>3</v>
      </c>
      <c r="J10" s="4" t="s">
        <v>8</v>
      </c>
      <c r="K10" s="6" t="s">
        <v>27</v>
      </c>
      <c r="L10" s="8" t="s">
        <v>28</v>
      </c>
      <c r="M10" s="13" t="s">
        <v>26</v>
      </c>
      <c r="N10" s="10" t="s">
        <v>25</v>
      </c>
    </row>
    <row r="11" spans="1:14" ht="28.5" customHeight="1">
      <c r="A11" s="54" t="s">
        <v>37</v>
      </c>
      <c r="B11" s="55"/>
      <c r="C11" s="55"/>
      <c r="D11" s="55"/>
      <c r="E11" s="55"/>
      <c r="F11" s="55"/>
      <c r="G11" s="56"/>
      <c r="H11" s="88" t="s">
        <v>6</v>
      </c>
      <c r="I11" s="70"/>
      <c r="J11" s="70"/>
      <c r="K11" s="70"/>
      <c r="L11" s="70"/>
      <c r="M11" s="70"/>
      <c r="N11" s="71"/>
    </row>
    <row r="12" spans="1:14" s="26" customFormat="1" ht="11.25" customHeight="1">
      <c r="A12" s="32">
        <v>1</v>
      </c>
      <c r="B12" s="33" t="s">
        <v>57</v>
      </c>
      <c r="C12" s="35">
        <v>72</v>
      </c>
      <c r="D12" s="27">
        <f>F12*1.07</f>
        <v>28.697400000000002</v>
      </c>
      <c r="E12" s="28">
        <f>F12*1.03</f>
        <v>27.6246</v>
      </c>
      <c r="F12" s="18">
        <v>26.82</v>
      </c>
      <c r="G12" s="34" t="s">
        <v>4</v>
      </c>
      <c r="H12" s="32">
        <v>1</v>
      </c>
      <c r="I12" s="38" t="s">
        <v>78</v>
      </c>
      <c r="J12" s="35">
        <v>6</v>
      </c>
      <c r="K12" s="27">
        <f>M12*1.07</f>
        <v>224.57160000000005</v>
      </c>
      <c r="L12" s="28">
        <f>M12*1.03</f>
        <v>216.17640000000003</v>
      </c>
      <c r="M12" s="18">
        <v>209.88000000000002</v>
      </c>
      <c r="N12" s="34" t="s">
        <v>4</v>
      </c>
    </row>
    <row r="13" spans="1:14" s="26" customFormat="1" ht="11.25" customHeight="1">
      <c r="A13" s="19">
        <v>2</v>
      </c>
      <c r="B13" s="33" t="s">
        <v>74</v>
      </c>
      <c r="C13" s="35">
        <v>36</v>
      </c>
      <c r="D13" s="27">
        <f aca="true" t="shared" si="0" ref="D13:D34">F13*1.07</f>
        <v>36.66890000000001</v>
      </c>
      <c r="E13" s="28">
        <f aca="true" t="shared" si="1" ref="E13:E34">F13*1.03</f>
        <v>35.298100000000005</v>
      </c>
      <c r="F13" s="18">
        <v>34.27</v>
      </c>
      <c r="G13" s="29" t="s">
        <v>4</v>
      </c>
      <c r="H13" s="19">
        <v>2</v>
      </c>
      <c r="I13" s="95" t="s">
        <v>79</v>
      </c>
      <c r="J13" s="30">
        <v>6</v>
      </c>
      <c r="K13" s="27">
        <f>M13*1.07</f>
        <v>249.52400000000003</v>
      </c>
      <c r="L13" s="28">
        <f>M13*1.03</f>
        <v>240.19600000000003</v>
      </c>
      <c r="M13" s="18">
        <v>233.20000000000002</v>
      </c>
      <c r="N13" s="29" t="s">
        <v>4</v>
      </c>
    </row>
    <row r="14" spans="1:14" s="26" customFormat="1" ht="12" customHeight="1">
      <c r="A14" s="32">
        <v>3</v>
      </c>
      <c r="B14" s="33" t="s">
        <v>58</v>
      </c>
      <c r="C14" s="35">
        <v>24</v>
      </c>
      <c r="D14" s="27">
        <f t="shared" si="0"/>
        <v>64.1679</v>
      </c>
      <c r="E14" s="28">
        <f t="shared" si="1"/>
        <v>61.7691</v>
      </c>
      <c r="F14" s="18">
        <v>59.97</v>
      </c>
      <c r="G14" s="29" t="s">
        <v>4</v>
      </c>
      <c r="H14" s="19">
        <v>3</v>
      </c>
      <c r="I14" s="33" t="s">
        <v>34</v>
      </c>
      <c r="J14" s="30" t="s">
        <v>5</v>
      </c>
      <c r="K14" s="27">
        <f aca="true" t="shared" si="2" ref="K14:K20">M14*1.07</f>
        <v>188.32000000000002</v>
      </c>
      <c r="L14" s="28">
        <f aca="true" t="shared" si="3" ref="L14:L20">M14*1.03</f>
        <v>181.28</v>
      </c>
      <c r="M14" s="18">
        <v>176</v>
      </c>
      <c r="N14" s="29" t="s">
        <v>4</v>
      </c>
    </row>
    <row r="15" spans="1:14" s="26" customFormat="1" ht="11.25" customHeight="1">
      <c r="A15" s="19">
        <v>4</v>
      </c>
      <c r="B15" s="33" t="s">
        <v>59</v>
      </c>
      <c r="C15" s="35">
        <v>30</v>
      </c>
      <c r="D15" s="27">
        <f t="shared" si="0"/>
        <v>79.13719999999999</v>
      </c>
      <c r="E15" s="28">
        <f t="shared" si="1"/>
        <v>76.1788</v>
      </c>
      <c r="F15" s="18">
        <v>73.96</v>
      </c>
      <c r="G15" s="29" t="s">
        <v>4</v>
      </c>
      <c r="H15" s="19">
        <v>4</v>
      </c>
      <c r="I15" s="22" t="s">
        <v>35</v>
      </c>
      <c r="J15" s="30">
        <v>6</v>
      </c>
      <c r="K15" s="27">
        <f t="shared" si="2"/>
        <v>234.9292</v>
      </c>
      <c r="L15" s="28">
        <f t="shared" si="3"/>
        <v>226.1468</v>
      </c>
      <c r="M15" s="18">
        <v>219.56</v>
      </c>
      <c r="N15" s="29" t="s">
        <v>4</v>
      </c>
    </row>
    <row r="16" spans="1:14" s="26" customFormat="1" ht="12" customHeight="1">
      <c r="A16" s="32">
        <v>5</v>
      </c>
      <c r="B16" s="33" t="s">
        <v>60</v>
      </c>
      <c r="C16" s="35">
        <v>72</v>
      </c>
      <c r="D16" s="27">
        <f t="shared" si="0"/>
        <v>23.1334</v>
      </c>
      <c r="E16" s="28">
        <f t="shared" si="1"/>
        <v>22.268600000000003</v>
      </c>
      <c r="F16" s="18">
        <v>21.62</v>
      </c>
      <c r="G16" s="29" t="s">
        <v>4</v>
      </c>
      <c r="H16" s="19">
        <v>5</v>
      </c>
      <c r="I16" s="22" t="s">
        <v>32</v>
      </c>
      <c r="J16" s="30">
        <v>6</v>
      </c>
      <c r="K16" s="27">
        <f t="shared" si="2"/>
        <v>250.46560000000002</v>
      </c>
      <c r="L16" s="28">
        <f t="shared" si="3"/>
        <v>241.10240000000002</v>
      </c>
      <c r="M16" s="18">
        <v>234.08</v>
      </c>
      <c r="N16" s="29" t="s">
        <v>4</v>
      </c>
    </row>
    <row r="17" spans="1:14" s="26" customFormat="1" ht="12" customHeight="1">
      <c r="A17" s="19">
        <v>6</v>
      </c>
      <c r="B17" s="43" t="s">
        <v>44</v>
      </c>
      <c r="C17" s="44">
        <v>36</v>
      </c>
      <c r="D17" s="27">
        <f t="shared" si="0"/>
        <v>37.8673</v>
      </c>
      <c r="E17" s="28">
        <f t="shared" si="1"/>
        <v>36.4517</v>
      </c>
      <c r="F17" s="36">
        <v>35.39</v>
      </c>
      <c r="G17" s="29" t="s">
        <v>4</v>
      </c>
      <c r="H17" s="19">
        <v>6</v>
      </c>
      <c r="I17" s="22" t="s">
        <v>33</v>
      </c>
      <c r="J17" s="21">
        <v>6</v>
      </c>
      <c r="K17" s="27">
        <f t="shared" si="2"/>
        <v>297.07480000000004</v>
      </c>
      <c r="L17" s="28">
        <f t="shared" si="3"/>
        <v>285.96920000000006</v>
      </c>
      <c r="M17" s="18">
        <v>277.64000000000004</v>
      </c>
      <c r="N17" s="29" t="s">
        <v>4</v>
      </c>
    </row>
    <row r="18" spans="1:14" s="26" customFormat="1" ht="12" customHeight="1">
      <c r="A18" s="32">
        <v>7</v>
      </c>
      <c r="B18" s="33" t="s">
        <v>61</v>
      </c>
      <c r="C18" s="35">
        <v>36</v>
      </c>
      <c r="D18" s="27">
        <f t="shared" si="0"/>
        <v>39.3011</v>
      </c>
      <c r="E18" s="28">
        <f t="shared" si="1"/>
        <v>37.8319</v>
      </c>
      <c r="F18" s="37">
        <v>36.73</v>
      </c>
      <c r="G18" s="31" t="s">
        <v>4</v>
      </c>
      <c r="H18" s="19">
        <v>7</v>
      </c>
      <c r="I18" s="38" t="s">
        <v>77</v>
      </c>
      <c r="J18" s="30">
        <v>6</v>
      </c>
      <c r="K18" s="27">
        <f t="shared" si="2"/>
        <v>320.3794000000001</v>
      </c>
      <c r="L18" s="28">
        <f t="shared" si="3"/>
        <v>308.40260000000006</v>
      </c>
      <c r="M18" s="18">
        <v>299.4200000000001</v>
      </c>
      <c r="N18" s="31" t="s">
        <v>4</v>
      </c>
    </row>
    <row r="19" spans="1:14" s="26" customFormat="1" ht="12" customHeight="1">
      <c r="A19" s="19">
        <v>8</v>
      </c>
      <c r="B19" s="33" t="s">
        <v>46</v>
      </c>
      <c r="C19" s="35">
        <v>30</v>
      </c>
      <c r="D19" s="27">
        <f t="shared" si="0"/>
        <v>85.0864</v>
      </c>
      <c r="E19" s="28">
        <f t="shared" si="1"/>
        <v>81.90559999999999</v>
      </c>
      <c r="F19" s="18">
        <v>79.52</v>
      </c>
      <c r="G19" s="29" t="s">
        <v>4</v>
      </c>
      <c r="H19" s="19">
        <v>8</v>
      </c>
      <c r="I19" s="95" t="s">
        <v>36</v>
      </c>
      <c r="J19" s="30">
        <v>6</v>
      </c>
      <c r="K19" s="27">
        <f t="shared" si="2"/>
        <v>343.6840000000001</v>
      </c>
      <c r="L19" s="28">
        <f t="shared" si="3"/>
        <v>330.83600000000007</v>
      </c>
      <c r="M19" s="18">
        <v>321.20000000000005</v>
      </c>
      <c r="N19" s="29" t="s">
        <v>4</v>
      </c>
    </row>
    <row r="20" spans="1:14" s="26" customFormat="1" ht="12" customHeight="1">
      <c r="A20" s="32">
        <v>9</v>
      </c>
      <c r="B20" s="43" t="s">
        <v>63</v>
      </c>
      <c r="C20" s="35">
        <v>36</v>
      </c>
      <c r="D20" s="27">
        <f t="shared" si="0"/>
        <v>37.8673</v>
      </c>
      <c r="E20" s="28">
        <f t="shared" si="1"/>
        <v>36.4517</v>
      </c>
      <c r="F20" s="18">
        <v>35.39</v>
      </c>
      <c r="G20" s="29" t="s">
        <v>4</v>
      </c>
      <c r="H20" s="19">
        <v>7</v>
      </c>
      <c r="I20" s="20" t="s">
        <v>71</v>
      </c>
      <c r="J20" s="30">
        <v>6</v>
      </c>
      <c r="K20" s="27">
        <f t="shared" si="2"/>
        <v>397.43994400000014</v>
      </c>
      <c r="L20" s="28">
        <f t="shared" si="3"/>
        <v>382.5823760000001</v>
      </c>
      <c r="M20" s="18">
        <v>371.4392000000001</v>
      </c>
      <c r="N20" s="29" t="s">
        <v>4</v>
      </c>
    </row>
    <row r="21" spans="1:14" s="26" customFormat="1" ht="12" customHeight="1">
      <c r="A21" s="19">
        <v>10</v>
      </c>
      <c r="B21" s="33" t="s">
        <v>62</v>
      </c>
      <c r="C21" s="35">
        <v>36</v>
      </c>
      <c r="D21" s="27">
        <f t="shared" si="0"/>
        <v>43.2494</v>
      </c>
      <c r="E21" s="28">
        <f t="shared" si="1"/>
        <v>41.632600000000004</v>
      </c>
      <c r="F21" s="18">
        <v>40.42</v>
      </c>
      <c r="G21" s="29" t="s">
        <v>4</v>
      </c>
      <c r="H21" s="32">
        <v>8</v>
      </c>
      <c r="I21" s="39" t="s">
        <v>29</v>
      </c>
      <c r="J21" s="21">
        <v>6</v>
      </c>
      <c r="K21" s="79" t="s">
        <v>4</v>
      </c>
      <c r="L21" s="49"/>
      <c r="M21" s="49"/>
      <c r="N21" s="50"/>
    </row>
    <row r="22" spans="1:14" s="26" customFormat="1" ht="12" customHeight="1">
      <c r="A22" s="32">
        <v>11</v>
      </c>
      <c r="B22" s="33" t="s">
        <v>47</v>
      </c>
      <c r="C22" s="35">
        <v>30</v>
      </c>
      <c r="D22" s="27">
        <f t="shared" si="0"/>
        <v>94.10650000000001</v>
      </c>
      <c r="E22" s="28">
        <f t="shared" si="1"/>
        <v>90.58850000000001</v>
      </c>
      <c r="F22" s="18">
        <v>87.95</v>
      </c>
      <c r="G22" s="29" t="s">
        <v>4</v>
      </c>
      <c r="H22" s="32">
        <v>9</v>
      </c>
      <c r="I22" s="22" t="s">
        <v>31</v>
      </c>
      <c r="J22" s="21">
        <v>6</v>
      </c>
      <c r="K22" s="80"/>
      <c r="L22" s="81"/>
      <c r="M22" s="81"/>
      <c r="N22" s="82"/>
    </row>
    <row r="23" spans="1:14" s="26" customFormat="1" ht="12" customHeight="1">
      <c r="A23" s="19">
        <v>12</v>
      </c>
      <c r="B23" s="43" t="s">
        <v>65</v>
      </c>
      <c r="C23" s="35">
        <v>36</v>
      </c>
      <c r="D23" s="27">
        <f t="shared" si="0"/>
        <v>40.14640000000001</v>
      </c>
      <c r="E23" s="28">
        <f t="shared" si="1"/>
        <v>38.6456</v>
      </c>
      <c r="F23" s="18">
        <v>37.52</v>
      </c>
      <c r="G23" s="29" t="s">
        <v>4</v>
      </c>
      <c r="H23" s="89" t="s">
        <v>7</v>
      </c>
      <c r="I23" s="72"/>
      <c r="J23" s="72"/>
      <c r="K23" s="72"/>
      <c r="L23" s="72"/>
      <c r="M23" s="72"/>
      <c r="N23" s="73"/>
    </row>
    <row r="24" spans="1:14" s="26" customFormat="1" ht="12" customHeight="1">
      <c r="A24" s="32">
        <v>13</v>
      </c>
      <c r="B24" s="40" t="s">
        <v>64</v>
      </c>
      <c r="C24" s="45">
        <v>36</v>
      </c>
      <c r="D24" s="27">
        <f>F24*1.07</f>
        <v>45.881600000000006</v>
      </c>
      <c r="E24" s="28">
        <f>F24*1.03</f>
        <v>44.1664</v>
      </c>
      <c r="F24" s="18">
        <v>42.88</v>
      </c>
      <c r="G24" s="29" t="s">
        <v>4</v>
      </c>
      <c r="H24" s="19">
        <v>10</v>
      </c>
      <c r="I24" s="22" t="s">
        <v>9</v>
      </c>
      <c r="J24" s="30">
        <v>60</v>
      </c>
      <c r="K24" s="27" t="s">
        <v>75</v>
      </c>
      <c r="L24" s="28" t="s">
        <v>75</v>
      </c>
      <c r="M24" s="18" t="s">
        <v>75</v>
      </c>
      <c r="N24" s="90">
        <v>1930.5000000000002</v>
      </c>
    </row>
    <row r="25" spans="1:14" s="26" customFormat="1" ht="12" customHeight="1">
      <c r="A25" s="19">
        <v>14</v>
      </c>
      <c r="B25" s="33" t="s">
        <v>48</v>
      </c>
      <c r="C25" s="35">
        <v>30</v>
      </c>
      <c r="D25" s="27">
        <f t="shared" si="0"/>
        <v>100.0664</v>
      </c>
      <c r="E25" s="28">
        <f t="shared" si="1"/>
        <v>96.3256</v>
      </c>
      <c r="F25" s="18">
        <v>93.52</v>
      </c>
      <c r="G25" s="29" t="s">
        <v>4</v>
      </c>
      <c r="H25" s="19">
        <v>11</v>
      </c>
      <c r="I25" s="22" t="s">
        <v>10</v>
      </c>
      <c r="J25" s="30">
        <v>60</v>
      </c>
      <c r="K25" s="27" t="s">
        <v>75</v>
      </c>
      <c r="L25" s="28" t="s">
        <v>75</v>
      </c>
      <c r="M25" s="18" t="s">
        <v>75</v>
      </c>
      <c r="N25" s="90">
        <v>2079</v>
      </c>
    </row>
    <row r="26" spans="1:14" s="26" customFormat="1" ht="12" customHeight="1">
      <c r="A26" s="32">
        <v>15</v>
      </c>
      <c r="B26" s="33" t="s">
        <v>45</v>
      </c>
      <c r="C26" s="35">
        <v>36</v>
      </c>
      <c r="D26" s="27">
        <f t="shared" si="0"/>
        <v>48.4924</v>
      </c>
      <c r="E26" s="28">
        <f t="shared" si="1"/>
        <v>46.6796</v>
      </c>
      <c r="F26" s="18">
        <v>45.32</v>
      </c>
      <c r="G26" s="29" t="s">
        <v>4</v>
      </c>
      <c r="H26" s="19">
        <v>12</v>
      </c>
      <c r="I26" s="22" t="s">
        <v>30</v>
      </c>
      <c r="J26" s="30">
        <v>60</v>
      </c>
      <c r="K26" s="27" t="s">
        <v>75</v>
      </c>
      <c r="L26" s="28" t="s">
        <v>75</v>
      </c>
      <c r="M26" s="18" t="s">
        <v>75</v>
      </c>
      <c r="N26" s="90">
        <v>2227.5</v>
      </c>
    </row>
    <row r="27" spans="1:14" s="26" customFormat="1" ht="12" customHeight="1">
      <c r="A27" s="19">
        <v>16</v>
      </c>
      <c r="B27" s="33" t="s">
        <v>66</v>
      </c>
      <c r="C27" s="35">
        <v>30</v>
      </c>
      <c r="D27" s="27">
        <f t="shared" si="0"/>
        <v>106.0156</v>
      </c>
      <c r="E27" s="28">
        <f t="shared" si="1"/>
        <v>102.0524</v>
      </c>
      <c r="F27" s="18">
        <v>99.08</v>
      </c>
      <c r="G27" s="29" t="s">
        <v>4</v>
      </c>
      <c r="H27" s="32">
        <v>13</v>
      </c>
      <c r="I27" s="33" t="s">
        <v>22</v>
      </c>
      <c r="J27" s="21">
        <v>60</v>
      </c>
      <c r="K27" s="27" t="s">
        <v>75</v>
      </c>
      <c r="L27" s="28" t="s">
        <v>75</v>
      </c>
      <c r="M27" s="18" t="s">
        <v>75</v>
      </c>
      <c r="N27" s="90">
        <v>2365</v>
      </c>
    </row>
    <row r="28" spans="1:14" s="26" customFormat="1" ht="12" customHeight="1">
      <c r="A28" s="32">
        <v>17</v>
      </c>
      <c r="B28" s="33" t="s">
        <v>68</v>
      </c>
      <c r="C28" s="35">
        <v>36</v>
      </c>
      <c r="D28" s="27">
        <f t="shared" si="0"/>
        <v>50.16160000000001</v>
      </c>
      <c r="E28" s="28">
        <f t="shared" si="1"/>
        <v>48.2864</v>
      </c>
      <c r="F28" s="18">
        <v>46.88</v>
      </c>
      <c r="G28" s="29" t="s">
        <v>4</v>
      </c>
      <c r="H28" s="32">
        <v>14</v>
      </c>
      <c r="I28" s="40" t="s">
        <v>43</v>
      </c>
      <c r="J28" s="21">
        <v>60</v>
      </c>
      <c r="K28" s="83" t="s">
        <v>76</v>
      </c>
      <c r="L28" s="84"/>
      <c r="M28" s="84"/>
      <c r="N28" s="85"/>
    </row>
    <row r="29" spans="1:14" s="26" customFormat="1" ht="12" customHeight="1">
      <c r="A29" s="19">
        <v>18</v>
      </c>
      <c r="B29" s="33" t="s">
        <v>69</v>
      </c>
      <c r="C29" s="35">
        <v>36</v>
      </c>
      <c r="D29" s="27">
        <f t="shared" si="0"/>
        <v>52.1946</v>
      </c>
      <c r="E29" s="28">
        <f t="shared" si="1"/>
        <v>50.2434</v>
      </c>
      <c r="F29" s="18">
        <v>48.78</v>
      </c>
      <c r="G29" s="29" t="s">
        <v>4</v>
      </c>
      <c r="H29" s="91" t="s">
        <v>12</v>
      </c>
      <c r="I29" s="74"/>
      <c r="J29" s="74"/>
      <c r="K29" s="74"/>
      <c r="L29" s="74"/>
      <c r="M29" s="74"/>
      <c r="N29" s="75"/>
    </row>
    <row r="30" spans="1:14" s="26" customFormat="1" ht="12" customHeight="1">
      <c r="A30" s="19">
        <v>19</v>
      </c>
      <c r="B30" s="33" t="s">
        <v>73</v>
      </c>
      <c r="C30" s="35">
        <v>36</v>
      </c>
      <c r="D30" s="27">
        <f t="shared" si="0"/>
        <v>54.955200000000005</v>
      </c>
      <c r="E30" s="28">
        <f t="shared" si="1"/>
        <v>52.900800000000004</v>
      </c>
      <c r="F30" s="18">
        <v>51.36</v>
      </c>
      <c r="G30" s="29" t="s">
        <v>4</v>
      </c>
      <c r="H30" s="19">
        <v>1</v>
      </c>
      <c r="I30" s="22" t="s">
        <v>13</v>
      </c>
      <c r="J30" s="30">
        <v>250</v>
      </c>
      <c r="K30" s="48" t="s">
        <v>4</v>
      </c>
      <c r="L30" s="49"/>
      <c r="M30" s="49"/>
      <c r="N30" s="50"/>
    </row>
    <row r="31" spans="1:14" s="26" customFormat="1" ht="12" customHeight="1">
      <c r="A31" s="19">
        <v>20</v>
      </c>
      <c r="B31" s="33" t="s">
        <v>80</v>
      </c>
      <c r="C31" s="35">
        <v>24</v>
      </c>
      <c r="D31" s="27">
        <f t="shared" si="0"/>
        <v>59.267300000000006</v>
      </c>
      <c r="E31" s="28">
        <f t="shared" si="1"/>
        <v>57.051700000000004</v>
      </c>
      <c r="F31" s="18">
        <v>55.39</v>
      </c>
      <c r="G31" s="29" t="s">
        <v>4</v>
      </c>
      <c r="H31" s="19">
        <v>2</v>
      </c>
      <c r="I31" s="33" t="s">
        <v>14</v>
      </c>
      <c r="J31" s="35">
        <v>250</v>
      </c>
      <c r="K31" s="51"/>
      <c r="L31" s="52"/>
      <c r="M31" s="52"/>
      <c r="N31" s="53"/>
    </row>
    <row r="32" spans="1:14" s="26" customFormat="1" ht="12" customHeight="1">
      <c r="A32" s="19">
        <v>21</v>
      </c>
      <c r="B32" s="33" t="s">
        <v>81</v>
      </c>
      <c r="C32" s="35">
        <v>24</v>
      </c>
      <c r="D32" s="27">
        <f t="shared" si="0"/>
        <v>65.21650000000001</v>
      </c>
      <c r="E32" s="28">
        <f t="shared" si="1"/>
        <v>62.7785</v>
      </c>
      <c r="F32" s="18">
        <v>60.95</v>
      </c>
      <c r="G32" s="29" t="s">
        <v>4</v>
      </c>
      <c r="H32" s="19">
        <v>3</v>
      </c>
      <c r="I32" s="33" t="s">
        <v>15</v>
      </c>
      <c r="J32" s="35">
        <v>250</v>
      </c>
      <c r="K32" s="51"/>
      <c r="L32" s="52"/>
      <c r="M32" s="52"/>
      <c r="N32" s="53"/>
    </row>
    <row r="33" spans="1:14" s="26" customFormat="1" ht="12" customHeight="1">
      <c r="A33" s="19">
        <v>22</v>
      </c>
      <c r="B33" s="33" t="s">
        <v>67</v>
      </c>
      <c r="C33" s="35">
        <v>24</v>
      </c>
      <c r="D33" s="27">
        <f t="shared" si="0"/>
        <v>71.6793</v>
      </c>
      <c r="E33" s="28">
        <f t="shared" si="1"/>
        <v>68.99969999999999</v>
      </c>
      <c r="F33" s="18">
        <v>66.99</v>
      </c>
      <c r="G33" s="29" t="s">
        <v>4</v>
      </c>
      <c r="H33" s="19">
        <v>4</v>
      </c>
      <c r="I33" s="33" t="s">
        <v>16</v>
      </c>
      <c r="J33" s="35">
        <v>250</v>
      </c>
      <c r="K33" s="51"/>
      <c r="L33" s="52"/>
      <c r="M33" s="52"/>
      <c r="N33" s="53"/>
    </row>
    <row r="34" spans="1:14" s="26" customFormat="1" ht="12" customHeight="1" thickBot="1">
      <c r="A34" s="19">
        <v>23</v>
      </c>
      <c r="B34" s="33" t="s">
        <v>41</v>
      </c>
      <c r="C34" s="35">
        <v>36</v>
      </c>
      <c r="D34" s="27">
        <f t="shared" si="0"/>
        <v>47.9681</v>
      </c>
      <c r="E34" s="28">
        <f t="shared" si="1"/>
        <v>46.1749</v>
      </c>
      <c r="F34" s="18">
        <v>44.83</v>
      </c>
      <c r="G34" s="29" t="s">
        <v>4</v>
      </c>
      <c r="H34" s="23">
        <v>5</v>
      </c>
      <c r="I34" s="24" t="s">
        <v>17</v>
      </c>
      <c r="J34" s="25">
        <v>250</v>
      </c>
      <c r="K34" s="92"/>
      <c r="L34" s="93"/>
      <c r="M34" s="93"/>
      <c r="N34" s="94"/>
    </row>
    <row r="35" spans="1:7" ht="27" customHeight="1">
      <c r="A35" s="76" t="s">
        <v>24</v>
      </c>
      <c r="B35" s="77"/>
      <c r="C35" s="77"/>
      <c r="D35" s="77"/>
      <c r="E35" s="77"/>
      <c r="F35" s="77"/>
      <c r="G35" s="78"/>
    </row>
    <row r="36" spans="1:14" ht="11.25" customHeight="1">
      <c r="A36" s="19">
        <v>24</v>
      </c>
      <c r="B36" s="33" t="s">
        <v>82</v>
      </c>
      <c r="C36" s="35">
        <v>6</v>
      </c>
      <c r="D36" s="27">
        <f>F36*1.07</f>
        <v>545.4218000000001</v>
      </c>
      <c r="E36" s="28">
        <f>F36*1.03</f>
        <v>525.0322</v>
      </c>
      <c r="F36" s="18">
        <v>509.74</v>
      </c>
      <c r="G36" s="29" t="s">
        <v>4</v>
      </c>
      <c r="H36" s="15"/>
      <c r="I36" s="15"/>
      <c r="J36" s="15"/>
      <c r="K36" s="15"/>
      <c r="L36" s="15"/>
      <c r="M36" s="15"/>
      <c r="N36" s="15"/>
    </row>
    <row r="37" spans="1:14" s="46" customFormat="1" ht="11.25" customHeight="1">
      <c r="A37" s="19">
        <v>25</v>
      </c>
      <c r="B37" s="33" t="s">
        <v>49</v>
      </c>
      <c r="C37" s="30">
        <v>6</v>
      </c>
      <c r="D37" s="27">
        <f aca="true" t="shared" si="4" ref="D37:D46">F37*1.07</f>
        <v>604.9245000000001</v>
      </c>
      <c r="E37" s="28">
        <f aca="true" t="shared" si="5" ref="E37:E46">F37*1.03</f>
        <v>582.3105</v>
      </c>
      <c r="F37" s="18">
        <v>565.35</v>
      </c>
      <c r="G37" s="29" t="s">
        <v>4</v>
      </c>
      <c r="H37" s="15"/>
      <c r="I37" s="15"/>
      <c r="J37" s="15"/>
      <c r="K37" s="15"/>
      <c r="L37" s="15"/>
      <c r="M37" s="15"/>
      <c r="N37" s="15"/>
    </row>
    <row r="38" spans="1:7" s="15" customFormat="1" ht="12">
      <c r="A38" s="19">
        <v>26</v>
      </c>
      <c r="B38" s="33" t="s">
        <v>39</v>
      </c>
      <c r="C38" s="30">
        <v>6</v>
      </c>
      <c r="D38" s="27">
        <f t="shared" si="4"/>
        <v>644.2256000000001</v>
      </c>
      <c r="E38" s="28">
        <f t="shared" si="5"/>
        <v>620.1424000000001</v>
      </c>
      <c r="F38" s="18">
        <v>602.08</v>
      </c>
      <c r="G38" s="29" t="s">
        <v>4</v>
      </c>
    </row>
    <row r="39" spans="1:7" s="15" customFormat="1" ht="11.25" customHeight="1">
      <c r="A39" s="19">
        <v>27</v>
      </c>
      <c r="B39" s="33" t="s">
        <v>40</v>
      </c>
      <c r="C39" s="30">
        <v>6</v>
      </c>
      <c r="D39" s="27">
        <f t="shared" si="4"/>
        <v>683.5374</v>
      </c>
      <c r="E39" s="28">
        <f t="shared" si="5"/>
        <v>657.9846000000001</v>
      </c>
      <c r="F39" s="18">
        <v>638.82</v>
      </c>
      <c r="G39" s="29" t="s">
        <v>4</v>
      </c>
    </row>
    <row r="40" spans="1:7" s="15" customFormat="1" ht="11.25" customHeight="1">
      <c r="A40" s="19">
        <v>28</v>
      </c>
      <c r="B40" s="33" t="s">
        <v>50</v>
      </c>
      <c r="C40" s="30">
        <v>6</v>
      </c>
      <c r="D40" s="27">
        <f t="shared" si="4"/>
        <v>711.9994</v>
      </c>
      <c r="E40" s="28">
        <f t="shared" si="5"/>
        <v>685.3826</v>
      </c>
      <c r="F40" s="18">
        <v>665.42</v>
      </c>
      <c r="G40" s="29" t="s">
        <v>4</v>
      </c>
    </row>
    <row r="41" spans="1:7" s="15" customFormat="1" ht="11.25" customHeight="1">
      <c r="A41" s="19">
        <v>29</v>
      </c>
      <c r="B41" s="33" t="s">
        <v>51</v>
      </c>
      <c r="C41" s="30">
        <v>6</v>
      </c>
      <c r="D41" s="27">
        <f t="shared" si="4"/>
        <v>737.7222</v>
      </c>
      <c r="E41" s="28">
        <f t="shared" si="5"/>
        <v>710.1438</v>
      </c>
      <c r="F41" s="18">
        <v>689.46</v>
      </c>
      <c r="G41" s="29" t="s">
        <v>4</v>
      </c>
    </row>
    <row r="42" spans="1:7" s="15" customFormat="1" ht="11.25" customHeight="1">
      <c r="A42" s="19">
        <v>30</v>
      </c>
      <c r="B42" s="33" t="s">
        <v>52</v>
      </c>
      <c r="C42" s="30">
        <v>6</v>
      </c>
      <c r="D42" s="27">
        <f t="shared" si="4"/>
        <v>779.2382</v>
      </c>
      <c r="E42" s="28">
        <f t="shared" si="5"/>
        <v>750.1078</v>
      </c>
      <c r="F42" s="18">
        <v>728.26</v>
      </c>
      <c r="G42" s="29" t="s">
        <v>4</v>
      </c>
    </row>
    <row r="43" spans="1:7" s="15" customFormat="1" ht="11.25" customHeight="1">
      <c r="A43" s="19">
        <v>31</v>
      </c>
      <c r="B43" s="33" t="s">
        <v>53</v>
      </c>
      <c r="C43" s="30">
        <v>4</v>
      </c>
      <c r="D43" s="27">
        <f t="shared" si="4"/>
        <v>931.2638000000001</v>
      </c>
      <c r="E43" s="28">
        <f t="shared" si="5"/>
        <v>896.4502000000001</v>
      </c>
      <c r="F43" s="18">
        <v>870.34</v>
      </c>
      <c r="G43" s="29" t="s">
        <v>4</v>
      </c>
    </row>
    <row r="44" spans="1:7" s="15" customFormat="1" ht="11.25" customHeight="1">
      <c r="A44" s="19">
        <v>32</v>
      </c>
      <c r="B44" s="33" t="s">
        <v>54</v>
      </c>
      <c r="C44" s="30">
        <v>4</v>
      </c>
      <c r="D44" s="27">
        <f t="shared" si="4"/>
        <v>988.573</v>
      </c>
      <c r="E44" s="28">
        <f t="shared" si="5"/>
        <v>951.617</v>
      </c>
      <c r="F44" s="18">
        <v>923.9</v>
      </c>
      <c r="G44" s="29" t="s">
        <v>4</v>
      </c>
    </row>
    <row r="45" spans="1:7" s="15" customFormat="1" ht="11.25" customHeight="1">
      <c r="A45" s="19">
        <v>33</v>
      </c>
      <c r="B45" s="33" t="s">
        <v>55</v>
      </c>
      <c r="C45" s="30">
        <v>4</v>
      </c>
      <c r="D45" s="27">
        <f t="shared" si="4"/>
        <v>1106.5405</v>
      </c>
      <c r="E45" s="28">
        <f t="shared" si="5"/>
        <v>1065.1745</v>
      </c>
      <c r="F45" s="18">
        <v>1034.15</v>
      </c>
      <c r="G45" s="29" t="s">
        <v>4</v>
      </c>
    </row>
    <row r="46" spans="1:7" s="15" customFormat="1" ht="11.25" customHeight="1">
      <c r="A46" s="19">
        <v>34</v>
      </c>
      <c r="B46" s="33" t="s">
        <v>56</v>
      </c>
      <c r="C46" s="30">
        <v>4</v>
      </c>
      <c r="D46" s="27">
        <f t="shared" si="4"/>
        <v>1168.8359</v>
      </c>
      <c r="E46" s="28">
        <f t="shared" si="5"/>
        <v>1125.1410999999998</v>
      </c>
      <c r="F46" s="18">
        <v>1092.37</v>
      </c>
      <c r="G46" s="29" t="s">
        <v>4</v>
      </c>
    </row>
    <row r="47" spans="1:7" s="15" customFormat="1" ht="11.25" customHeight="1" thickBot="1">
      <c r="A47" s="23">
        <v>35</v>
      </c>
      <c r="B47" s="41" t="s">
        <v>38</v>
      </c>
      <c r="C47" s="42">
        <v>6</v>
      </c>
      <c r="D47" s="60" t="s">
        <v>4</v>
      </c>
      <c r="E47" s="61"/>
      <c r="F47" s="61"/>
      <c r="G47" s="62"/>
    </row>
    <row r="48" s="15" customFormat="1" ht="11.25" customHeight="1"/>
    <row r="49" spans="2:7" s="15" customFormat="1" ht="11.25" customHeight="1">
      <c r="B49" s="86" t="s">
        <v>70</v>
      </c>
      <c r="C49" s="87"/>
      <c r="D49" s="87"/>
      <c r="E49" s="87"/>
      <c r="F49" s="87"/>
      <c r="G49" s="87"/>
    </row>
    <row r="50" spans="2:7" s="15" customFormat="1" ht="11.25" customHeight="1">
      <c r="B50" s="87"/>
      <c r="C50" s="87"/>
      <c r="D50" s="87"/>
      <c r="E50" s="87"/>
      <c r="F50" s="87"/>
      <c r="G50" s="87"/>
    </row>
    <row r="51" s="15" customFormat="1" ht="11.25" customHeight="1"/>
    <row r="52" s="15" customFormat="1" ht="11.25" customHeight="1"/>
    <row r="53" s="15" customFormat="1" ht="11.25" customHeight="1"/>
    <row r="54" s="15" customFormat="1" ht="11.25" customHeight="1"/>
    <row r="55" s="15" customFormat="1" ht="11.25" customHeight="1"/>
    <row r="56" s="15" customFormat="1" ht="11.25" customHeight="1"/>
    <row r="57" s="15" customFormat="1" ht="11.25"/>
    <row r="58" s="15" customFormat="1" ht="11.25"/>
    <row r="59" s="15" customFormat="1" ht="11.25"/>
    <row r="60" s="15" customFormat="1" ht="11.25"/>
    <row r="61" s="15" customFormat="1" ht="11.25"/>
    <row r="62" s="15" customFormat="1" ht="11.25"/>
    <row r="63" spans="1:7" s="15" customFormat="1" ht="11.25">
      <c r="A63" s="16"/>
      <c r="B63" s="16"/>
      <c r="C63" s="16"/>
      <c r="D63" s="16"/>
      <c r="E63" s="16"/>
      <c r="F63" s="16"/>
      <c r="G63" s="16"/>
    </row>
    <row r="64" spans="1:14" s="15" customFormat="1" ht="11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1:14" s="15" customFormat="1" ht="11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1:14" s="15" customFormat="1" ht="11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1:14" s="15" customFormat="1" ht="12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1:14" s="15" customFormat="1" ht="12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</row>
    <row r="69" s="16" customFormat="1" ht="11.25" customHeight="1"/>
    <row r="70" s="16" customFormat="1" ht="11.25" customHeight="1"/>
    <row r="71" spans="1:7" s="16" customFormat="1" ht="11.25" customHeight="1">
      <c r="A71"/>
      <c r="B71"/>
      <c r="C71"/>
      <c r="D71"/>
      <c r="E71"/>
      <c r="F71"/>
      <c r="G71"/>
    </row>
    <row r="72" spans="1:14" s="16" customFormat="1" ht="11.2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s="16" customFormat="1" ht="11.2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s="16" customFormat="1" ht="11.2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s="16" customFormat="1" ht="11.2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s="16" customFormat="1" ht="11.2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ht="95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07.25" customHeight="1"/>
    <row r="87" ht="11.25" customHeight="1"/>
    <row r="88" ht="11.25" customHeight="1"/>
    <row r="89" ht="11.25" customHeight="1"/>
    <row r="90" ht="11.25" customHeight="1"/>
    <row r="91" spans="1:7" ht="11.25" customHeight="1">
      <c r="A91" s="26"/>
      <c r="B91" s="26"/>
      <c r="C91" s="26"/>
      <c r="D91" s="26"/>
      <c r="E91" s="26"/>
      <c r="F91" s="26"/>
      <c r="G91" s="26"/>
    </row>
    <row r="92" spans="8:14" ht="11.25" customHeight="1">
      <c r="H92" s="26"/>
      <c r="I92" s="26"/>
      <c r="J92" s="26"/>
      <c r="K92" s="26"/>
      <c r="L92" s="26"/>
      <c r="M92" s="26"/>
      <c r="N92" s="26"/>
    </row>
    <row r="93" spans="1:14" s="26" customFormat="1" ht="11.2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ht="11.25" customHeight="1"/>
    <row r="95" ht="135.75" customHeight="1"/>
    <row r="96" ht="12" customHeight="1"/>
    <row r="100" ht="15" customHeight="1"/>
    <row r="101" ht="15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</sheetData>
  <sheetProtection/>
  <mergeCells count="24">
    <mergeCell ref="B49:G50"/>
    <mergeCell ref="H29:N29"/>
    <mergeCell ref="A35:G35"/>
    <mergeCell ref="D47:G47"/>
    <mergeCell ref="K21:N22"/>
    <mergeCell ref="K28:N28"/>
    <mergeCell ref="H1:N1"/>
    <mergeCell ref="H3:N3"/>
    <mergeCell ref="H4:N4"/>
    <mergeCell ref="H5:N5"/>
    <mergeCell ref="H6:N6"/>
    <mergeCell ref="H7:N7"/>
    <mergeCell ref="H8:N8"/>
    <mergeCell ref="H11:N11"/>
    <mergeCell ref="H23:N23"/>
    <mergeCell ref="A1:G1"/>
    <mergeCell ref="A3:G3"/>
    <mergeCell ref="A4:G4"/>
    <mergeCell ref="A5:G5"/>
    <mergeCell ref="A8:G8"/>
    <mergeCell ref="A6:G6"/>
    <mergeCell ref="K30:N34"/>
    <mergeCell ref="A11:G11"/>
    <mergeCell ref="A7:G7"/>
  </mergeCells>
  <hyperlinks>
    <hyperlink ref="A1:G1" r:id="rId1" display="ВНИМАНИЕ!!! ПРЕЖДЕ ЧЕМ СРАВНИВАТЬ ЦЕНЫ, ПРОВЕРЬТЕ НАМОТКУ !"/>
    <hyperlink ref="H1:N1" r:id="rId2" display="ВНИМАНИЕ!!! ПРЕЖДЕ ЧЕМ СРАВНИВАТЬ ЦЕНЫ, ПРОВЕРЬТЕ НАМОТКУ !"/>
  </hyperlinks>
  <printOptions/>
  <pageMargins left="0.7" right="0.7" top="0.75" bottom="0.75" header="0.3" footer="0.3"/>
  <pageSetup horizontalDpi="600" verticalDpi="600" orientation="portrait" paperSize="9" scale="95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:)</dc:creator>
  <cp:keywords/>
  <dc:description/>
  <cp:lastModifiedBy>Windows User</cp:lastModifiedBy>
  <dcterms:created xsi:type="dcterms:W3CDTF">2008-07-11T11:28:12Z</dcterms:created>
  <dcterms:modified xsi:type="dcterms:W3CDTF">2022-09-20T07:45:50Z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